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740" windowHeight="9660" activeTab="0"/>
  </bookViews>
  <sheets>
    <sheet name="Purchase Order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'Purchase Order'!$B$1:$K$93</definedName>
    <definedName name="Show.Acct.Update.Warning" hidden="1">#REF!</definedName>
    <definedName name="Show.MDB.Update.Warning" hidden="1">#REF!</definedName>
  </definedNames>
  <calcPr fullCalcOnLoad="1"/>
</workbook>
</file>

<file path=xl/sharedStrings.xml><?xml version="1.0" encoding="utf-8"?>
<sst xmlns="http://schemas.openxmlformats.org/spreadsheetml/2006/main" count="126" uniqueCount="98">
  <si>
    <t>QTY</t>
  </si>
  <si>
    <t>UNIT PRICE</t>
  </si>
  <si>
    <t>SUB TOTAL</t>
  </si>
  <si>
    <t>Contact Name:</t>
  </si>
  <si>
    <t>Name of Group:</t>
  </si>
  <si>
    <t>Mailing Address:</t>
  </si>
  <si>
    <t>City:</t>
  </si>
  <si>
    <t>Phone:</t>
  </si>
  <si>
    <t>To submit ticket request, complete this Order Form and FAX with payment information to</t>
  </si>
  <si>
    <t>Number of Gift Cards in the following increments</t>
  </si>
  <si>
    <t>PLEASE NOTE:</t>
  </si>
  <si>
    <t>AFTER 2PM TICKETS</t>
  </si>
  <si>
    <t>1 Day Base - After 2pm</t>
  </si>
  <si>
    <t>1 Day Park To Park - After 2pm</t>
  </si>
  <si>
    <t>AFTER 4PM TICKETS</t>
  </si>
  <si>
    <t>1 Day Base - After 4pm</t>
  </si>
  <si>
    <t>1 Day Park To Park - After 4pm</t>
  </si>
  <si>
    <t>2 Park - 2 Day Base Adult</t>
  </si>
  <si>
    <t>2 Park - 2 Day Base Child</t>
  </si>
  <si>
    <t>2 Park - 3 Day Base Adult</t>
  </si>
  <si>
    <t>2 Park - 3 Day Base Child</t>
  </si>
  <si>
    <t>2 Park - 4 Day Base Adult</t>
  </si>
  <si>
    <t>2 Park - 4 Day Base Child</t>
  </si>
  <si>
    <t>2 Park - 5 Day Base Adult</t>
  </si>
  <si>
    <t>2 Park - 5 Day Base Child</t>
  </si>
  <si>
    <t>2 Park - 2 Day Park to Park Adult</t>
  </si>
  <si>
    <t>2 Park - 2 Day Park to Park Child</t>
  </si>
  <si>
    <t>2 Park - 3 Day Park to Park Adult</t>
  </si>
  <si>
    <t>2 Park - 3 Day Park to Park Child</t>
  </si>
  <si>
    <t>2 Park - 4 Day Park to Park Adult</t>
  </si>
  <si>
    <t>2 Park - 4 Day Park to Park Child</t>
  </si>
  <si>
    <t>2 Park - 5 Day Park to Park Adult</t>
  </si>
  <si>
    <t>2 Park - 5 Day Park to Park Child</t>
  </si>
  <si>
    <t>3 Park - 3 Day Base Adult</t>
  </si>
  <si>
    <t>3 Park - 3 Day Base Child</t>
  </si>
  <si>
    <t>3 Park - 4 Day Base Adult</t>
  </si>
  <si>
    <t>3 Park - 4 Day Base Child</t>
  </si>
  <si>
    <t>3 Park - 5 Day Base Adult</t>
  </si>
  <si>
    <t>3 Park - 5 Day Base Child</t>
  </si>
  <si>
    <t>3 Park - 3 Day Park to Park Adult</t>
  </si>
  <si>
    <t>3 Park - 3 Day Park to Park Child</t>
  </si>
  <si>
    <t>3 Park - 4 Day Park to Park Adult</t>
  </si>
  <si>
    <t>3 Park - 4 Day Park to Park Child</t>
  </si>
  <si>
    <t>3 Park - 5 Day Park to Park Adult</t>
  </si>
  <si>
    <t>3 Park - 5 Day Park to Park Child</t>
  </si>
  <si>
    <t>3 Park - 2 Day Park to Park Adult</t>
  </si>
  <si>
    <t>3 Park - 2 Day Park to Park Child</t>
  </si>
  <si>
    <t>CITYWALK PRODUCTS</t>
  </si>
  <si>
    <t>CityWalk Party Pass</t>
  </si>
  <si>
    <r>
      <t xml:space="preserve">1-Day Base Adult - </t>
    </r>
    <r>
      <rPr>
        <b/>
        <sz val="10"/>
        <rFont val="Arial"/>
        <family val="2"/>
      </rPr>
      <t>Value</t>
    </r>
  </si>
  <si>
    <r>
      <t xml:space="preserve">1-Day Base Child - </t>
    </r>
    <r>
      <rPr>
        <b/>
        <sz val="10"/>
        <rFont val="Arial"/>
        <family val="2"/>
      </rPr>
      <t>Value</t>
    </r>
  </si>
  <si>
    <t>Visit Date:</t>
  </si>
  <si>
    <t>Needed by:</t>
  </si>
  <si>
    <r>
      <t xml:space="preserve">1-Day Park to Park Adult - </t>
    </r>
    <r>
      <rPr>
        <b/>
        <sz val="10"/>
        <rFont val="Arial"/>
        <family val="2"/>
      </rPr>
      <t>Value</t>
    </r>
  </si>
  <si>
    <r>
      <t xml:space="preserve">1-Day Park to Park Child - </t>
    </r>
    <r>
      <rPr>
        <b/>
        <sz val="10"/>
        <rFont val="Arial"/>
        <family val="2"/>
      </rPr>
      <t>Value</t>
    </r>
  </si>
  <si>
    <t>Email</t>
  </si>
  <si>
    <t>Hotel Staying At:</t>
  </si>
  <si>
    <t>State:</t>
  </si>
  <si>
    <t>Zip:</t>
  </si>
  <si>
    <t>Number of Gift Cards in the following increments (other - insert amount)</t>
  </si>
  <si>
    <t>______  Ship directly to you</t>
  </si>
  <si>
    <t>Name of Pick up Person:__________________________________</t>
  </si>
  <si>
    <t>~ Reservations and payment must be received at least 10 business days prior to date needed in hand.</t>
  </si>
  <si>
    <t>~ Minimum of 20 tickets required for group rates.</t>
  </si>
  <si>
    <t>~ Prices and Block-out dates subject to change without notice until date of purchase.</t>
  </si>
  <si>
    <t>UNIVERSAL ORLANDO GIFT CARDS: 
available in $5, $10, $15, $20, $25, $50, $100, $150, $250 increments</t>
  </si>
  <si>
    <t>All rates below are tax inclusive. Minimum of 20 tickets required for group rates.</t>
  </si>
  <si>
    <t xml:space="preserve">Please visit www.universalticketcalendar.com  to view the ticket calendar for 1-day anytime and value ticket rate availability </t>
  </si>
  <si>
    <r>
      <t xml:space="preserve"> SINGLE DAY PARK TO PARK (2 PARK) TICKETS
</t>
    </r>
    <r>
      <rPr>
        <b/>
        <i/>
        <sz val="8"/>
        <rFont val="Arial"/>
        <family val="2"/>
      </rPr>
      <t xml:space="preserve">(valid at Universal Studios Florida </t>
    </r>
    <r>
      <rPr>
        <b/>
        <i/>
        <u val="single"/>
        <sz val="8"/>
        <rFont val="Arial"/>
        <family val="2"/>
      </rPr>
      <t>AND</t>
    </r>
    <r>
      <rPr>
        <b/>
        <i/>
        <sz val="8"/>
        <rFont val="Arial"/>
        <family val="2"/>
      </rPr>
      <t xml:space="preserve"> Universal's Islands of Adventure)</t>
    </r>
  </si>
  <si>
    <r>
      <t xml:space="preserve"> SINGLE DAY BASE (1 PARK) TICKETS</t>
    </r>
    <r>
      <rPr>
        <b/>
        <sz val="9"/>
        <rFont val="Arial"/>
        <family val="2"/>
      </rPr>
      <t xml:space="preserve"> 
</t>
    </r>
    <r>
      <rPr>
        <b/>
        <i/>
        <sz val="8"/>
        <rFont val="Arial"/>
        <family val="2"/>
      </rPr>
      <t xml:space="preserve">(valid at either Universal Studios Florida </t>
    </r>
    <r>
      <rPr>
        <b/>
        <i/>
        <u val="single"/>
        <sz val="8"/>
        <rFont val="Arial"/>
        <family val="2"/>
      </rPr>
      <t>OR</t>
    </r>
    <r>
      <rPr>
        <b/>
        <i/>
        <sz val="8"/>
        <rFont val="Arial"/>
        <family val="2"/>
      </rPr>
      <t xml:space="preserve"> Universal's Islands of Adventure)</t>
    </r>
  </si>
  <si>
    <r>
      <t xml:space="preserve">2 PARK: MULTI DAY BASE TICKETS
</t>
    </r>
    <r>
      <rPr>
        <b/>
        <i/>
        <sz val="8"/>
        <rFont val="Arial"/>
        <family val="2"/>
      </rPr>
      <t xml:space="preserve">(valid at Universal Studios Florida </t>
    </r>
    <r>
      <rPr>
        <b/>
        <i/>
        <u val="single"/>
        <sz val="8"/>
        <rFont val="Arial"/>
        <family val="2"/>
      </rPr>
      <t>AND</t>
    </r>
    <r>
      <rPr>
        <b/>
        <i/>
        <sz val="8"/>
        <rFont val="Arial"/>
        <family val="2"/>
      </rPr>
      <t xml:space="preserve"> Universal's Islands of Adventure - 1 park per day)</t>
    </r>
  </si>
  <si>
    <r>
      <t xml:space="preserve">2 PARK: MULTI DAY PARK TO PARK TICKETS
</t>
    </r>
    <r>
      <rPr>
        <b/>
        <i/>
        <sz val="8"/>
        <rFont val="Arial"/>
        <family val="2"/>
      </rPr>
      <t xml:space="preserve">(valid at Universal Studios Florida </t>
    </r>
    <r>
      <rPr>
        <b/>
        <i/>
        <u val="single"/>
        <sz val="8"/>
        <rFont val="Arial"/>
        <family val="2"/>
      </rPr>
      <t>AND</t>
    </r>
    <r>
      <rPr>
        <b/>
        <i/>
        <sz val="8"/>
        <rFont val="Arial"/>
        <family val="2"/>
      </rPr>
      <t xml:space="preserve"> Universal's Islands of Adventure)</t>
    </r>
  </si>
  <si>
    <r>
      <t>(</t>
    </r>
    <r>
      <rPr>
        <b/>
        <i/>
        <sz val="11"/>
        <rFont val="Arial"/>
        <family val="2"/>
      </rPr>
      <t>note: tickets cannot be shipped to a PO Box</t>
    </r>
    <r>
      <rPr>
        <b/>
        <sz val="11"/>
        <rFont val="Arial"/>
        <family val="2"/>
      </rPr>
      <t>)</t>
    </r>
  </si>
  <si>
    <t>~ Universal Orlando gift cards are non-refundable.</t>
  </si>
  <si>
    <r>
      <t xml:space="preserve"> ______ Pick up upon arrival at Group Sales Window</t>
    </r>
    <r>
      <rPr>
        <b/>
        <sz val="10"/>
        <rFont val="Arial"/>
        <family val="2"/>
      </rPr>
      <t xml:space="preserve"> </t>
    </r>
  </si>
  <si>
    <t>(Located outside at the front of Universal Studios Florida theme park  and open daily 8am - 4pm)</t>
  </si>
  <si>
    <r>
      <t xml:space="preserve">1-Day Base Adult - </t>
    </r>
    <r>
      <rPr>
        <b/>
        <sz val="10"/>
        <rFont val="Arial"/>
        <family val="2"/>
      </rPr>
      <t>Anytime</t>
    </r>
  </si>
  <si>
    <r>
      <t xml:space="preserve">1-Day Base Child - </t>
    </r>
    <r>
      <rPr>
        <b/>
        <sz val="10"/>
        <rFont val="Arial"/>
        <family val="2"/>
      </rPr>
      <t>Anytime</t>
    </r>
  </si>
  <si>
    <r>
      <t xml:space="preserve">1-Day Park to Park Adult - </t>
    </r>
    <r>
      <rPr>
        <b/>
        <sz val="10"/>
        <rFont val="Arial"/>
        <family val="2"/>
      </rPr>
      <t>Anytime</t>
    </r>
  </si>
  <si>
    <r>
      <t xml:space="preserve">1-Day Park to Park Child - </t>
    </r>
    <r>
      <rPr>
        <b/>
        <sz val="10"/>
        <rFont val="Arial"/>
        <family val="2"/>
      </rPr>
      <t>Anytime</t>
    </r>
  </si>
  <si>
    <t>TOTAL:</t>
  </si>
  <si>
    <r>
      <t>3 PARK MULTI DAY BASE TICKETS</t>
    </r>
    <r>
      <rPr>
        <b/>
        <sz val="10"/>
        <color indexed="10"/>
        <rFont val="Arial"/>
        <family val="2"/>
      </rPr>
      <t xml:space="preserve">
</t>
    </r>
    <r>
      <rPr>
        <b/>
        <i/>
        <sz val="8"/>
        <color indexed="8"/>
        <rFont val="Arial"/>
        <family val="2"/>
      </rPr>
      <t xml:space="preserve">(valid at Universal Studios Florida, Universal's Islands of Adventure  
</t>
    </r>
    <r>
      <rPr>
        <b/>
        <i/>
        <u val="single"/>
        <sz val="8"/>
        <color indexed="8"/>
        <rFont val="Arial"/>
        <family val="2"/>
      </rPr>
      <t>AND</t>
    </r>
    <r>
      <rPr>
        <b/>
        <i/>
        <sz val="8"/>
        <color indexed="8"/>
        <rFont val="Arial"/>
        <family val="2"/>
      </rPr>
      <t xml:space="preserve"> Universal's Volcano Bay - 1 park per day)</t>
    </r>
  </si>
  <si>
    <r>
      <t>3 PARK MULTI DAY PARK TO PARK TICKETS</t>
    </r>
    <r>
      <rPr>
        <b/>
        <sz val="10"/>
        <color indexed="10"/>
        <rFont val="Arial"/>
        <family val="2"/>
      </rPr>
      <t xml:space="preserve">
</t>
    </r>
    <r>
      <rPr>
        <b/>
        <i/>
        <sz val="8"/>
        <color indexed="8"/>
        <rFont val="Arial"/>
        <family val="2"/>
      </rPr>
      <t xml:space="preserve">(valid at Universal Studios Florida, Universal's Islands of Adventure
</t>
    </r>
    <r>
      <rPr>
        <b/>
        <i/>
        <u val="single"/>
        <sz val="8"/>
        <color indexed="8"/>
        <rFont val="Arial"/>
        <family val="2"/>
      </rPr>
      <t>AND</t>
    </r>
    <r>
      <rPr>
        <b/>
        <i/>
        <sz val="8"/>
        <color indexed="8"/>
        <rFont val="Arial"/>
        <family val="2"/>
      </rPr>
      <t xml:space="preserve"> Universal's Volcano Bay)</t>
    </r>
  </si>
  <si>
    <t>~ UO is not responsible for any lost or stolen ticket, gift cards, etc.</t>
  </si>
  <si>
    <t>~ To receive a refund, tickets must be returned within 3 business days of visit date.</t>
  </si>
  <si>
    <t>~ Park hours are subject to change without notice</t>
  </si>
  <si>
    <t>Universal Orlando Resort
2019 GROUP ORDER FORM - EVENT SALES</t>
  </si>
  <si>
    <r>
      <rPr>
        <b/>
        <sz val="8"/>
        <rFont val="Arial"/>
        <family val="2"/>
      </rPr>
      <t>2019 Block-Out dates apply:</t>
    </r>
    <r>
      <rPr>
        <sz val="8"/>
        <rFont val="Arial"/>
        <family val="2"/>
      </rPr>
      <t xml:space="preserve"> 
January 1 - 3, April 12 - April 27, June 8 - August 11, December 21 - December 31</t>
    </r>
  </si>
  <si>
    <r>
      <t xml:space="preserve">1-Day Base Adult - </t>
    </r>
    <r>
      <rPr>
        <b/>
        <sz val="10"/>
        <rFont val="Arial"/>
        <family val="2"/>
      </rPr>
      <t>Regular</t>
    </r>
  </si>
  <si>
    <r>
      <t xml:space="preserve">1-Day Base Child - </t>
    </r>
    <r>
      <rPr>
        <b/>
        <sz val="10"/>
        <rFont val="Arial"/>
        <family val="2"/>
      </rPr>
      <t>Regular</t>
    </r>
  </si>
  <si>
    <r>
      <t xml:space="preserve">1-Day Park to Park Adult - </t>
    </r>
    <r>
      <rPr>
        <b/>
        <sz val="10"/>
        <rFont val="Arial"/>
        <family val="2"/>
      </rPr>
      <t>Regular</t>
    </r>
  </si>
  <si>
    <r>
      <t xml:space="preserve">1-Day Park to Park Child - </t>
    </r>
    <r>
      <rPr>
        <b/>
        <sz val="10"/>
        <rFont val="Arial"/>
        <family val="2"/>
      </rPr>
      <t>Regular</t>
    </r>
  </si>
  <si>
    <t>As of MAY 1, 2019</t>
  </si>
  <si>
    <t>407-224-8290 ATTN:  EVENT SALES</t>
  </si>
  <si>
    <t xml:space="preserve">Ticket Delivery Instructions - Please Select One: </t>
  </si>
  <si>
    <t xml:space="preserve">* Guests staying at Hard Rock Hotel®, Loews Royal Pacific Resort Or Lowes Portofino Bay Hotel at Universal Orlando™ receive    Universal Express Unlimited™ complimentary as part of their stay and do not need to purchase.
</t>
  </si>
  <si>
    <t>~ A note on Universal Express™ Passes:</t>
  </si>
  <si>
    <t xml:space="preserve">* Universal Express™ is a separately ticketed, date-specific product - the price varies by date. Please inquire if you would like pricing.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</si>
</sst>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.5"/>
      <color indexed="10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.5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</fills>
  <borders count="5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thin"/>
      <top style="medium"/>
      <bottom style="double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7" fillId="16" borderId="1" applyBorder="0" applyProtection="0">
      <alignment vertical="center"/>
    </xf>
    <xf numFmtId="0" fontId="22" fillId="17" borderId="0" applyNumberFormat="0" applyBorder="0" applyAlignment="0" applyProtection="0"/>
    <xf numFmtId="5" fontId="8" fillId="0" borderId="2">
      <alignment/>
      <protection locked="0"/>
    </xf>
    <xf numFmtId="0" fontId="9" fillId="18" borderId="0" applyBorder="0">
      <alignment horizontal="left" vertical="center" indent="1"/>
      <protection/>
    </xf>
    <xf numFmtId="0" fontId="23" fillId="4" borderId="3" applyNumberFormat="0" applyAlignment="0" applyProtection="0"/>
    <xf numFmtId="0" fontId="24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0" fillId="0" borderId="5">
      <alignment/>
      <protection/>
    </xf>
    <xf numFmtId="4" fontId="8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6" borderId="0" applyNumberFormat="0" applyBorder="0" applyAlignment="0" applyProtection="0"/>
    <xf numFmtId="4" fontId="8" fillId="20" borderId="5">
      <alignment/>
      <protection/>
    </xf>
    <xf numFmtId="43" fontId="11" fillId="0" borderId="6">
      <alignment/>
      <protection/>
    </xf>
    <xf numFmtId="37" fontId="12" fillId="21" borderId="2" applyBorder="0">
      <alignment horizontal="left" vertical="center" indent="1"/>
      <protection/>
    </xf>
    <xf numFmtId="37" fontId="13" fillId="8" borderId="7" applyFill="0">
      <alignment vertical="center"/>
      <protection/>
    </xf>
    <xf numFmtId="0" fontId="13" fillId="22" borderId="8" applyNumberFormat="0">
      <alignment horizontal="left" vertical="top" indent="1"/>
      <protection/>
    </xf>
    <xf numFmtId="0" fontId="13" fillId="16" borderId="0" applyBorder="0">
      <alignment horizontal="left" vertical="center" indent="1"/>
      <protection/>
    </xf>
    <xf numFmtId="0" fontId="13" fillId="0" borderId="8" applyNumberFormat="0" applyFill="0">
      <alignment horizontal="centerContinuous" vertical="top"/>
      <protection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10" borderId="3" applyNumberFormat="0" applyAlignment="0" applyProtection="0"/>
    <xf numFmtId="43" fontId="11" fillId="0" borderId="10">
      <alignment/>
      <protection/>
    </xf>
    <xf numFmtId="0" fontId="29" fillId="0" borderId="11" applyNumberFormat="0" applyFill="0" applyAlignment="0" applyProtection="0"/>
    <xf numFmtId="44" fontId="11" fillId="0" borderId="12">
      <alignment/>
      <protection/>
    </xf>
    <xf numFmtId="0" fontId="30" fillId="7" borderId="0" applyNumberFormat="0" applyBorder="0" applyAlignment="0" applyProtection="0"/>
    <xf numFmtId="0" fontId="16" fillId="8" borderId="0">
      <alignment horizontal="left" wrapText="1" indent="1"/>
      <protection/>
    </xf>
    <xf numFmtId="37" fontId="7" fillId="16" borderId="13" applyBorder="0">
      <alignment horizontal="left" vertical="center" indent="2"/>
      <protection/>
    </xf>
    <xf numFmtId="0" fontId="17" fillId="0" borderId="0">
      <alignment/>
      <protection/>
    </xf>
    <xf numFmtId="0" fontId="0" fillId="7" borderId="14" applyNumberFormat="0" applyFont="0" applyAlignment="0" applyProtection="0"/>
    <xf numFmtId="0" fontId="31" fillId="4" borderId="15" applyNumberFormat="0" applyAlignment="0" applyProtection="0"/>
    <xf numFmtId="9" fontId="0" fillId="0" borderId="0" applyFont="0" applyFill="0" applyBorder="0" applyAlignment="0" applyProtection="0"/>
    <xf numFmtId="169" fontId="6" fillId="23" borderId="16">
      <alignment/>
      <protection/>
    </xf>
    <xf numFmtId="168" fontId="6" fillId="0" borderId="16" applyFont="0" applyFill="0" applyBorder="0" applyAlignment="0" applyProtection="0"/>
    <xf numFmtId="2" fontId="18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 horizontal="right"/>
      <protection/>
    </xf>
    <xf numFmtId="0" fontId="20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25" borderId="0" xfId="0" applyFont="1" applyFill="1" applyAlignment="1" applyProtection="1">
      <alignment/>
      <protection locked="0"/>
    </xf>
    <xf numFmtId="0" fontId="0" fillId="22" borderId="0" xfId="0" applyFont="1" applyFill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/>
    </xf>
    <xf numFmtId="0" fontId="6" fillId="22" borderId="0" xfId="0" applyFont="1" applyFill="1" applyAlignment="1" applyProtection="1">
      <alignment/>
      <protection/>
    </xf>
    <xf numFmtId="0" fontId="6" fillId="22" borderId="0" xfId="0" applyFont="1" applyFill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0" fontId="50" fillId="16" borderId="0" xfId="0" applyFont="1" applyFill="1" applyBorder="1" applyAlignment="1" applyProtection="1">
      <alignment/>
      <protection/>
    </xf>
    <xf numFmtId="0" fontId="0" fillId="22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22" borderId="18" xfId="0" applyFont="1" applyFill="1" applyBorder="1" applyAlignment="1" applyProtection="1">
      <alignment/>
      <protection/>
    </xf>
    <xf numFmtId="170" fontId="0" fillId="25" borderId="18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22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/>
      <protection locked="0"/>
    </xf>
    <xf numFmtId="3" fontId="0" fillId="25" borderId="19" xfId="0" applyNumberFormat="1" applyFont="1" applyFill="1" applyBorder="1" applyAlignment="1" applyProtection="1">
      <alignment horizontal="center"/>
      <protection locked="0"/>
    </xf>
    <xf numFmtId="44" fontId="0" fillId="25" borderId="19" xfId="48" applyFont="1" applyFill="1" applyBorder="1" applyAlignment="1" applyProtection="1">
      <alignment/>
      <protection locked="0"/>
    </xf>
    <xf numFmtId="3" fontId="0" fillId="25" borderId="20" xfId="0" applyNumberFormat="1" applyFont="1" applyFill="1" applyBorder="1" applyAlignment="1" applyProtection="1">
      <alignment horizontal="center"/>
      <protection locked="0"/>
    </xf>
    <xf numFmtId="44" fontId="0" fillId="22" borderId="20" xfId="48" applyFont="1" applyFill="1" applyBorder="1" applyAlignment="1" applyProtection="1">
      <alignment/>
      <protection/>
    </xf>
    <xf numFmtId="3" fontId="0" fillId="25" borderId="21" xfId="0" applyNumberFormat="1" applyFont="1" applyFill="1" applyBorder="1" applyAlignment="1" applyProtection="1">
      <alignment horizontal="center"/>
      <protection locked="0"/>
    </xf>
    <xf numFmtId="44" fontId="0" fillId="22" borderId="21" xfId="48" applyFont="1" applyFill="1" applyBorder="1" applyAlignment="1" applyProtection="1">
      <alignment/>
      <protection/>
    </xf>
    <xf numFmtId="0" fontId="51" fillId="16" borderId="0" xfId="0" applyFont="1" applyFill="1" applyBorder="1" applyAlignment="1" applyProtection="1">
      <alignment/>
      <protection/>
    </xf>
    <xf numFmtId="44" fontId="0" fillId="25" borderId="20" xfId="48" applyFont="1" applyFill="1" applyBorder="1" applyAlignment="1" applyProtection="1">
      <alignment/>
      <protection locked="0"/>
    </xf>
    <xf numFmtId="3" fontId="0" fillId="26" borderId="19" xfId="0" applyNumberFormat="1" applyFont="1" applyFill="1" applyBorder="1" applyAlignment="1" applyProtection="1">
      <alignment horizontal="center"/>
      <protection locked="0"/>
    </xf>
    <xf numFmtId="3" fontId="0" fillId="26" borderId="21" xfId="0" applyNumberFormat="1" applyFont="1" applyFill="1" applyBorder="1" applyAlignment="1" applyProtection="1">
      <alignment horizontal="center"/>
      <protection locked="0"/>
    </xf>
    <xf numFmtId="44" fontId="0" fillId="26" borderId="19" xfId="48" applyFont="1" applyFill="1" applyBorder="1" applyAlignment="1" applyProtection="1">
      <alignment/>
      <protection locked="0"/>
    </xf>
    <xf numFmtId="44" fontId="0" fillId="26" borderId="21" xfId="48" applyFont="1" applyFill="1" applyBorder="1" applyAlignment="1" applyProtection="1">
      <alignment/>
      <protection locked="0"/>
    </xf>
    <xf numFmtId="0" fontId="0" fillId="25" borderId="20" xfId="0" applyFont="1" applyFill="1" applyBorder="1" applyAlignment="1" applyProtection="1">
      <alignment horizontal="left"/>
      <protection locked="0"/>
    </xf>
    <xf numFmtId="0" fontId="0" fillId="25" borderId="22" xfId="0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25" borderId="24" xfId="0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44" fontId="0" fillId="22" borderId="26" xfId="48" applyFont="1" applyFill="1" applyBorder="1" applyAlignment="1" applyProtection="1">
      <alignment/>
      <protection/>
    </xf>
    <xf numFmtId="44" fontId="0" fillId="22" borderId="27" xfId="48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27" borderId="28" xfId="0" applyFont="1" applyFill="1" applyBorder="1" applyAlignment="1" applyProtection="1">
      <alignment horizontal="center" vertical="center"/>
      <protection/>
    </xf>
    <xf numFmtId="0" fontId="4" fillId="27" borderId="29" xfId="0" applyFont="1" applyFill="1" applyBorder="1" applyAlignment="1" applyProtection="1">
      <alignment horizontal="center" vertical="center"/>
      <protection/>
    </xf>
    <xf numFmtId="0" fontId="4" fillId="27" borderId="30" xfId="0" applyFont="1" applyFill="1" applyBorder="1" applyAlignment="1" applyProtection="1">
      <alignment horizontal="center" vertical="center"/>
      <protection/>
    </xf>
    <xf numFmtId="0" fontId="4" fillId="27" borderId="31" xfId="0" applyFont="1" applyFill="1" applyBorder="1" applyAlignment="1" applyProtection="1">
      <alignment horizontal="center" vertical="center"/>
      <protection/>
    </xf>
    <xf numFmtId="0" fontId="4" fillId="27" borderId="32" xfId="0" applyFont="1" applyFill="1" applyBorder="1" applyAlignment="1" applyProtection="1">
      <alignment horizontal="center" vertical="center"/>
      <protection/>
    </xf>
    <xf numFmtId="0" fontId="4" fillId="27" borderId="33" xfId="0" applyFont="1" applyFill="1" applyBorder="1" applyAlignment="1" applyProtection="1">
      <alignment horizontal="center" vertical="center"/>
      <protection/>
    </xf>
    <xf numFmtId="0" fontId="4" fillId="28" borderId="31" xfId="0" applyFont="1" applyFill="1" applyBorder="1" applyAlignment="1" applyProtection="1">
      <alignment horizontal="centerContinuous" vertical="center"/>
      <protection/>
    </xf>
    <xf numFmtId="3" fontId="0" fillId="25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3" fontId="0" fillId="25" borderId="19" xfId="0" applyNumberFormat="1" applyFont="1" applyFill="1" applyBorder="1" applyAlignment="1" applyProtection="1">
      <alignment horizontal="center"/>
      <protection locked="0"/>
    </xf>
    <xf numFmtId="3" fontId="0" fillId="22" borderId="19" xfId="0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 locked="0"/>
    </xf>
    <xf numFmtId="0" fontId="3" fillId="22" borderId="36" xfId="0" applyFont="1" applyFill="1" applyBorder="1" applyAlignment="1" applyProtection="1">
      <alignment horizontal="right" vertical="center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/>
      <protection/>
    </xf>
    <xf numFmtId="0" fontId="4" fillId="22" borderId="0" xfId="0" applyFont="1" applyFill="1" applyBorder="1" applyAlignment="1" applyProtection="1">
      <alignment horizontal="right"/>
      <protection/>
    </xf>
    <xf numFmtId="0" fontId="0" fillId="25" borderId="0" xfId="0" applyFont="1" applyFill="1" applyBorder="1" applyAlignment="1" applyProtection="1">
      <alignment/>
      <protection locked="0"/>
    </xf>
    <xf numFmtId="0" fontId="0" fillId="22" borderId="0" xfId="0" applyFont="1" applyFill="1" applyBorder="1" applyAlignment="1" applyProtection="1">
      <alignment horizontal="centerContinuous"/>
      <protection/>
    </xf>
    <xf numFmtId="0" fontId="0" fillId="22" borderId="0" xfId="0" applyFont="1" applyFill="1" applyBorder="1" applyAlignment="1" applyProtection="1">
      <alignment horizontal="right"/>
      <protection/>
    </xf>
    <xf numFmtId="0" fontId="0" fillId="22" borderId="37" xfId="0" applyFont="1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4" fontId="0" fillId="22" borderId="38" xfId="0" applyNumberFormat="1" applyFont="1" applyFill="1" applyBorder="1" applyAlignment="1" applyProtection="1">
      <alignment/>
      <protection/>
    </xf>
    <xf numFmtId="4" fontId="0" fillId="22" borderId="39" xfId="0" applyNumberFormat="1" applyFont="1" applyFill="1" applyBorder="1" applyAlignment="1" applyProtection="1">
      <alignment/>
      <protection/>
    </xf>
    <xf numFmtId="4" fontId="0" fillId="22" borderId="40" xfId="0" applyNumberFormat="1" applyFont="1" applyFill="1" applyBorder="1" applyAlignment="1" applyProtection="1">
      <alignment/>
      <protection/>
    </xf>
    <xf numFmtId="4" fontId="0" fillId="29" borderId="40" xfId="0" applyNumberFormat="1" applyFont="1" applyFill="1" applyBorder="1" applyAlignment="1" applyProtection="1">
      <alignment/>
      <protection/>
    </xf>
    <xf numFmtId="4" fontId="0" fillId="29" borderId="39" xfId="0" applyNumberFormat="1" applyFont="1" applyFill="1" applyBorder="1" applyAlignment="1" applyProtection="1">
      <alignment/>
      <protection/>
    </xf>
    <xf numFmtId="4" fontId="0" fillId="22" borderId="38" xfId="0" applyNumberFormat="1" applyFont="1" applyFill="1" applyBorder="1" applyAlignment="1" applyProtection="1">
      <alignment/>
      <protection/>
    </xf>
    <xf numFmtId="4" fontId="0" fillId="22" borderId="40" xfId="0" applyNumberFormat="1" applyFont="1" applyFill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30" borderId="42" xfId="0" applyFont="1" applyFill="1" applyBorder="1" applyAlignment="1" applyProtection="1">
      <alignment/>
      <protection/>
    </xf>
    <xf numFmtId="0" fontId="0" fillId="31" borderId="43" xfId="0" applyFont="1" applyFill="1" applyBorder="1" applyAlignment="1" applyProtection="1">
      <alignment horizontal="right"/>
      <protection locked="0"/>
    </xf>
    <xf numFmtId="0" fontId="52" fillId="0" borderId="0" xfId="0" applyFont="1" applyAlignment="1" applyProtection="1">
      <alignment/>
      <protection/>
    </xf>
    <xf numFmtId="0" fontId="40" fillId="22" borderId="0" xfId="0" applyFont="1" applyFill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22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35" fillId="25" borderId="0" xfId="0" applyFont="1" applyFill="1" applyAlignment="1" applyProtection="1">
      <alignment/>
      <protection locked="0"/>
    </xf>
    <xf numFmtId="0" fontId="41" fillId="22" borderId="0" xfId="0" applyFont="1" applyFill="1" applyAlignment="1" applyProtection="1">
      <alignment/>
      <protection/>
    </xf>
    <xf numFmtId="0" fontId="35" fillId="22" borderId="0" xfId="0" applyFont="1" applyFill="1" applyBorder="1" applyAlignment="1" applyProtection="1">
      <alignment/>
      <protection/>
    </xf>
    <xf numFmtId="0" fontId="41" fillId="22" borderId="0" xfId="0" applyFont="1" applyFill="1" applyAlignment="1" applyProtection="1">
      <alignment horizontal="center"/>
      <protection/>
    </xf>
    <xf numFmtId="0" fontId="53" fillId="22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25" borderId="0" xfId="0" applyFont="1" applyFill="1" applyAlignment="1" applyProtection="1">
      <alignment/>
      <protection locked="0"/>
    </xf>
    <xf numFmtId="0" fontId="44" fillId="22" borderId="0" xfId="0" applyFont="1" applyFill="1" applyAlignment="1" applyProtection="1">
      <alignment/>
      <protection/>
    </xf>
    <xf numFmtId="44" fontId="0" fillId="22" borderId="20" xfId="48" applyFont="1" applyFill="1" applyBorder="1" applyAlignment="1" applyProtection="1">
      <alignment/>
      <protection/>
    </xf>
    <xf numFmtId="0" fontId="4" fillId="22" borderId="0" xfId="0" applyFont="1" applyFill="1" applyAlignment="1" applyProtection="1">
      <alignment horizontal="right" vertical="center"/>
      <protection/>
    </xf>
    <xf numFmtId="7" fontId="4" fillId="32" borderId="4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44" fontId="0" fillId="22" borderId="19" xfId="48" applyFont="1" applyFill="1" applyBorder="1" applyAlignment="1" applyProtection="1">
      <alignment/>
      <protection/>
    </xf>
    <xf numFmtId="44" fontId="0" fillId="29" borderId="19" xfId="48" applyFont="1" applyFill="1" applyBorder="1" applyAlignment="1" applyProtection="1">
      <alignment/>
      <protection/>
    </xf>
    <xf numFmtId="44" fontId="0" fillId="29" borderId="21" xfId="48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43" fillId="22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26" borderId="21" xfId="0" applyFont="1" applyFill="1" applyBorder="1" applyAlignment="1" applyProtection="1">
      <alignment horizontal="left"/>
      <protection locked="0"/>
    </xf>
    <xf numFmtId="0" fontId="0" fillId="33" borderId="21" xfId="0" applyFill="1" applyBorder="1" applyAlignment="1">
      <alignment horizontal="left"/>
    </xf>
    <xf numFmtId="0" fontId="0" fillId="33" borderId="21" xfId="0" applyFill="1" applyBorder="1" applyAlignment="1">
      <alignment/>
    </xf>
    <xf numFmtId="0" fontId="4" fillId="28" borderId="32" xfId="0" applyFont="1" applyFill="1" applyBorder="1" applyAlignment="1" applyProtection="1">
      <alignment horizontal="left" vertical="center" wrapText="1"/>
      <protection/>
    </xf>
    <xf numFmtId="0" fontId="0" fillId="34" borderId="32" xfId="0" applyFont="1" applyFill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25" borderId="19" xfId="0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26" borderId="19" xfId="0" applyFont="1" applyFill="1" applyBorder="1" applyAlignment="1" applyProtection="1">
      <alignment horizontal="left"/>
      <protection locked="0"/>
    </xf>
    <xf numFmtId="0" fontId="0" fillId="33" borderId="19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25" borderId="1" xfId="0" applyFont="1" applyFill="1" applyBorder="1" applyAlignment="1" applyProtection="1">
      <alignment horizontal="left"/>
      <protection locked="0"/>
    </xf>
    <xf numFmtId="0" fontId="0" fillId="25" borderId="13" xfId="0" applyFont="1" applyFill="1" applyBorder="1" applyAlignment="1" applyProtection="1">
      <alignment horizontal="left"/>
      <protection locked="0"/>
    </xf>
    <xf numFmtId="0" fontId="0" fillId="25" borderId="45" xfId="0" applyFont="1" applyFill="1" applyBorder="1" applyAlignment="1" applyProtection="1">
      <alignment horizontal="left"/>
      <protection locked="0"/>
    </xf>
    <xf numFmtId="0" fontId="0" fillId="30" borderId="46" xfId="0" applyFont="1" applyFill="1" applyBorder="1" applyAlignment="1" applyProtection="1">
      <alignment horizontal="center"/>
      <protection/>
    </xf>
    <xf numFmtId="0" fontId="0" fillId="30" borderId="23" xfId="0" applyFont="1" applyFill="1" applyBorder="1" applyAlignment="1" applyProtection="1">
      <alignment horizontal="center"/>
      <protection/>
    </xf>
    <xf numFmtId="22" fontId="54" fillId="22" borderId="0" xfId="0" applyNumberFormat="1" applyFont="1" applyFill="1" applyBorder="1" applyAlignment="1" applyProtection="1">
      <alignment horizontal="center"/>
      <protection/>
    </xf>
    <xf numFmtId="22" fontId="54" fillId="22" borderId="36" xfId="0" applyNumberFormat="1" applyFont="1" applyFill="1" applyBorder="1" applyAlignment="1" applyProtection="1">
      <alignment horizontal="center"/>
      <protection/>
    </xf>
    <xf numFmtId="0" fontId="2" fillId="35" borderId="47" xfId="0" applyFont="1" applyFill="1" applyBorder="1" applyAlignment="1" applyProtection="1">
      <alignment horizontal="center" vertical="center" wrapText="1"/>
      <protection locked="0"/>
    </xf>
    <xf numFmtId="0" fontId="2" fillId="35" borderId="6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0" fillId="25" borderId="20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4" fillId="28" borderId="32" xfId="0" applyFont="1" applyFill="1" applyBorder="1" applyAlignment="1" applyProtection="1">
      <alignment horizontal="left" vertical="center"/>
      <protection/>
    </xf>
    <xf numFmtId="0" fontId="0" fillId="25" borderId="21" xfId="0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6" fillId="0" borderId="4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4" fillId="28" borderId="50" xfId="0" applyFont="1" applyFill="1" applyBorder="1" applyAlignment="1" applyProtection="1">
      <alignment horizontal="left" vertical="center" wrapText="1"/>
      <protection/>
    </xf>
    <xf numFmtId="0" fontId="4" fillId="28" borderId="7" xfId="0" applyFont="1" applyFill="1" applyBorder="1" applyAlignment="1" applyProtection="1">
      <alignment horizontal="left" vertical="center" wrapText="1"/>
      <protection/>
    </xf>
    <xf numFmtId="0" fontId="4" fillId="28" borderId="51" xfId="0" applyFont="1" applyFill="1" applyBorder="1" applyAlignment="1" applyProtection="1">
      <alignment horizontal="left" vertical="center" wrapText="1"/>
      <protection/>
    </xf>
    <xf numFmtId="0" fontId="0" fillId="26" borderId="52" xfId="0" applyFont="1" applyFill="1" applyBorder="1" applyAlignment="1" applyProtection="1">
      <alignment horizontal="left"/>
      <protection locked="0"/>
    </xf>
    <xf numFmtId="0" fontId="0" fillId="26" borderId="10" xfId="0" applyFont="1" applyFill="1" applyBorder="1" applyAlignment="1" applyProtection="1">
      <alignment horizontal="left"/>
      <protection locked="0"/>
    </xf>
    <xf numFmtId="0" fontId="0" fillId="26" borderId="27" xfId="0" applyFont="1" applyFill="1" applyBorder="1" applyAlignment="1" applyProtection="1">
      <alignment horizontal="left"/>
      <protection locked="0"/>
    </xf>
    <xf numFmtId="0" fontId="0" fillId="26" borderId="1" xfId="0" applyFont="1" applyFill="1" applyBorder="1" applyAlignment="1" applyProtection="1">
      <alignment horizontal="left"/>
      <protection locked="0"/>
    </xf>
    <xf numFmtId="0" fontId="0" fillId="26" borderId="13" xfId="0" applyFont="1" applyFill="1" applyBorder="1" applyAlignment="1" applyProtection="1">
      <alignment horizontal="left"/>
      <protection locked="0"/>
    </xf>
    <xf numFmtId="0" fontId="0" fillId="26" borderId="45" xfId="0" applyFont="1" applyFill="1" applyBorder="1" applyAlignment="1" applyProtection="1">
      <alignment horizontal="left"/>
      <protection locked="0"/>
    </xf>
    <xf numFmtId="0" fontId="49" fillId="16" borderId="35" xfId="70" applyFill="1" applyBorder="1" applyAlignment="1" applyProtection="1">
      <alignment horizontal="center"/>
      <protection/>
    </xf>
    <xf numFmtId="0" fontId="49" fillId="16" borderId="0" xfId="70" applyFill="1" applyBorder="1" applyAlignment="1" applyProtection="1">
      <alignment horizontal="center"/>
      <protection/>
    </xf>
    <xf numFmtId="0" fontId="49" fillId="16" borderId="36" xfId="70" applyFill="1" applyBorder="1" applyAlignment="1" applyProtection="1">
      <alignment horizontal="center"/>
      <protection/>
    </xf>
    <xf numFmtId="0" fontId="51" fillId="16" borderId="35" xfId="0" applyFont="1" applyFill="1" applyBorder="1" applyAlignment="1" applyProtection="1">
      <alignment horizontal="center"/>
      <protection/>
    </xf>
    <xf numFmtId="0" fontId="51" fillId="16" borderId="0" xfId="0" applyFont="1" applyFill="1" applyBorder="1" applyAlignment="1" applyProtection="1">
      <alignment horizontal="center"/>
      <protection/>
    </xf>
    <xf numFmtId="0" fontId="51" fillId="16" borderId="36" xfId="0" applyFont="1" applyFill="1" applyBorder="1" applyAlignment="1" applyProtection="1">
      <alignment horizontal="center"/>
      <protection/>
    </xf>
    <xf numFmtId="0" fontId="4" fillId="28" borderId="53" xfId="0" applyFont="1" applyFill="1" applyBorder="1" applyAlignment="1" applyProtection="1">
      <alignment horizontal="left" vertical="center"/>
      <protection/>
    </xf>
    <xf numFmtId="0" fontId="0" fillId="34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4" xfId="0" applyFont="1" applyBorder="1" applyAlignment="1">
      <alignment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versalticketcalenda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showGridLines="0" tabSelected="1" zoomScale="115" zoomScaleNormal="115" zoomScalePageLayoutView="0" workbookViewId="0" topLeftCell="A1">
      <selection activeCell="A1" sqref="A1:K2"/>
    </sheetView>
  </sheetViews>
  <sheetFormatPr defaultColWidth="9.140625" defaultRowHeight="12.75"/>
  <cols>
    <col min="1" max="1" width="1.57421875" style="1" customWidth="1"/>
    <col min="2" max="2" width="10.140625" style="1" customWidth="1"/>
    <col min="3" max="3" width="12.8515625" style="1" customWidth="1"/>
    <col min="4" max="4" width="10.140625" style="1" customWidth="1"/>
    <col min="5" max="5" width="18.57421875" style="1" customWidth="1"/>
    <col min="6" max="6" width="4.57421875" style="1" customWidth="1"/>
    <col min="7" max="8" width="7.421875" style="1" customWidth="1"/>
    <col min="9" max="9" width="10.140625" style="1" customWidth="1"/>
    <col min="10" max="11" width="17.57421875" style="1" customWidth="1"/>
    <col min="12" max="12" width="4.57421875" style="1" customWidth="1"/>
    <col min="13" max="16384" width="9.140625" style="1" customWidth="1"/>
  </cols>
  <sheetData>
    <row r="1" spans="1:11" ht="30" customHeight="1">
      <c r="A1" s="120" t="s">
        <v>86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ht="30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1" ht="15" customHeight="1">
      <c r="A3" s="54"/>
      <c r="B3" s="118" t="s">
        <v>92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2" customHeight="1">
      <c r="A4" s="54"/>
      <c r="B4" s="55"/>
      <c r="C4" s="9"/>
      <c r="D4" s="9"/>
      <c r="E4" s="9"/>
      <c r="F4" s="9"/>
      <c r="G4" s="9"/>
      <c r="H4" s="9"/>
      <c r="I4" s="9"/>
      <c r="J4" s="9"/>
      <c r="K4" s="56"/>
    </row>
    <row r="5" spans="1:11" ht="12">
      <c r="A5" s="54"/>
      <c r="B5" s="57" t="s">
        <v>4</v>
      </c>
      <c r="C5" s="9"/>
      <c r="D5" s="18"/>
      <c r="E5" s="12"/>
      <c r="F5" s="12"/>
      <c r="G5" s="12"/>
      <c r="H5" s="9"/>
      <c r="I5" s="57" t="s">
        <v>51</v>
      </c>
      <c r="J5" s="12"/>
      <c r="K5" s="58"/>
    </row>
    <row r="6" spans="1:11" ht="12">
      <c r="A6" s="54"/>
      <c r="B6" s="55"/>
      <c r="C6" s="9"/>
      <c r="D6" s="9"/>
      <c r="E6" s="9"/>
      <c r="F6" s="9"/>
      <c r="G6" s="9"/>
      <c r="H6" s="9"/>
      <c r="I6" s="16"/>
      <c r="J6" s="9"/>
      <c r="K6" s="58"/>
    </row>
    <row r="7" spans="1:11" ht="12">
      <c r="A7" s="54"/>
      <c r="B7" s="57" t="s">
        <v>3</v>
      </c>
      <c r="C7" s="9"/>
      <c r="D7" s="12"/>
      <c r="E7" s="12"/>
      <c r="F7" s="12"/>
      <c r="G7" s="12"/>
      <c r="H7" s="9"/>
      <c r="I7" s="57" t="s">
        <v>52</v>
      </c>
      <c r="J7" s="13"/>
      <c r="K7" s="58"/>
    </row>
    <row r="8" spans="1:11" ht="12.75">
      <c r="A8" s="54"/>
      <c r="B8" s="57"/>
      <c r="C8" s="9"/>
      <c r="D8" s="9"/>
      <c r="E8" s="9"/>
      <c r="F8" s="9"/>
      <c r="G8" s="9"/>
      <c r="H8" s="9"/>
      <c r="I8" s="59"/>
      <c r="J8" s="60"/>
      <c r="K8" s="58"/>
    </row>
    <row r="9" spans="1:11" ht="12">
      <c r="A9" s="54"/>
      <c r="B9" s="57" t="s">
        <v>5</v>
      </c>
      <c r="C9" s="61"/>
      <c r="D9" s="12"/>
      <c r="E9" s="12"/>
      <c r="F9" s="12"/>
      <c r="G9" s="12"/>
      <c r="H9" s="9"/>
      <c r="I9" s="62" t="s">
        <v>56</v>
      </c>
      <c r="J9" s="13"/>
      <c r="K9" s="58"/>
    </row>
    <row r="10" spans="1:11" ht="12.75">
      <c r="A10" s="54"/>
      <c r="B10" s="9"/>
      <c r="C10" s="9"/>
      <c r="D10" s="9"/>
      <c r="E10" s="9"/>
      <c r="F10" s="9"/>
      <c r="G10" s="9"/>
      <c r="H10" s="9"/>
      <c r="I10" s="59"/>
      <c r="J10" s="60"/>
      <c r="K10" s="58"/>
    </row>
    <row r="11" spans="1:11" ht="12">
      <c r="A11" s="54"/>
      <c r="B11" s="14" t="s">
        <v>6</v>
      </c>
      <c r="C11" s="10"/>
      <c r="D11" s="12"/>
      <c r="E11" s="12"/>
      <c r="F11" s="12"/>
      <c r="G11" s="12"/>
      <c r="H11" s="9"/>
      <c r="I11" s="18" t="s">
        <v>57</v>
      </c>
      <c r="J11" s="12"/>
      <c r="K11" s="63" t="s">
        <v>58</v>
      </c>
    </row>
    <row r="12" spans="1:11" ht="12">
      <c r="A12" s="54"/>
      <c r="B12" s="11"/>
      <c r="C12" s="10"/>
      <c r="D12" s="10"/>
      <c r="E12" s="10"/>
      <c r="F12" s="10"/>
      <c r="G12" s="9"/>
      <c r="H12" s="9"/>
      <c r="I12" s="9"/>
      <c r="J12" s="60"/>
      <c r="K12" s="58"/>
    </row>
    <row r="13" spans="1:11" ht="12">
      <c r="A13" s="54"/>
      <c r="B13" s="15" t="s">
        <v>7</v>
      </c>
      <c r="C13" s="10"/>
      <c r="D13" s="12"/>
      <c r="E13" s="12"/>
      <c r="F13" s="12"/>
      <c r="G13" s="12"/>
      <c r="H13" s="9"/>
      <c r="I13" s="18" t="s">
        <v>55</v>
      </c>
      <c r="J13" s="19"/>
      <c r="K13" s="64"/>
    </row>
    <row r="14" spans="1:11" ht="12">
      <c r="A14" s="54"/>
      <c r="B14" s="11"/>
      <c r="C14" s="10"/>
      <c r="D14" s="10"/>
      <c r="E14" s="10"/>
      <c r="F14" s="10"/>
      <c r="G14" s="9"/>
      <c r="H14" s="9"/>
      <c r="I14" s="9"/>
      <c r="J14" s="60"/>
      <c r="K14" s="58"/>
    </row>
    <row r="15" spans="1:11" ht="12.75">
      <c r="A15" s="151" t="s">
        <v>66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11" s="76" customFormat="1" ht="12.75">
      <c r="A16" s="148" t="s">
        <v>67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50"/>
    </row>
    <row r="17" spans="1:11" ht="13.5" thickBot="1">
      <c r="A17" s="54"/>
      <c r="B17" s="8"/>
      <c r="C17" s="4"/>
      <c r="D17" s="7"/>
      <c r="E17" s="9"/>
      <c r="F17" s="26"/>
      <c r="G17" s="9"/>
      <c r="H17" s="9"/>
      <c r="I17" s="9"/>
      <c r="J17" s="9"/>
      <c r="K17" s="58"/>
    </row>
    <row r="18" spans="1:11" s="39" customFormat="1" ht="13.5" thickBot="1">
      <c r="A18" s="65"/>
      <c r="B18" s="40" t="s">
        <v>0</v>
      </c>
      <c r="C18" s="154" t="s">
        <v>11</v>
      </c>
      <c r="D18" s="155"/>
      <c r="E18" s="156"/>
      <c r="F18" s="156"/>
      <c r="G18" s="156"/>
      <c r="H18" s="156"/>
      <c r="I18" s="157"/>
      <c r="J18" s="41" t="s">
        <v>1</v>
      </c>
      <c r="K18" s="42" t="s">
        <v>2</v>
      </c>
    </row>
    <row r="19" spans="1:11" ht="12.75" customHeight="1">
      <c r="A19" s="54"/>
      <c r="B19" s="22"/>
      <c r="C19" s="35" t="s">
        <v>12</v>
      </c>
      <c r="D19" s="36"/>
      <c r="E19" s="36"/>
      <c r="F19" s="133" t="s">
        <v>87</v>
      </c>
      <c r="G19" s="134"/>
      <c r="H19" s="134"/>
      <c r="I19" s="135"/>
      <c r="J19" s="37">
        <v>74.54</v>
      </c>
      <c r="K19" s="66">
        <f>J19*B19</f>
        <v>0</v>
      </c>
    </row>
    <row r="20" spans="1:11" ht="21.75" customHeight="1" thickBot="1">
      <c r="A20" s="54"/>
      <c r="B20" s="24"/>
      <c r="C20" s="33" t="s">
        <v>13</v>
      </c>
      <c r="D20" s="34"/>
      <c r="E20" s="34"/>
      <c r="F20" s="136"/>
      <c r="G20" s="137"/>
      <c r="H20" s="137"/>
      <c r="I20" s="138"/>
      <c r="J20" s="38">
        <v>119.27</v>
      </c>
      <c r="K20" s="67">
        <f>J20*B20</f>
        <v>0</v>
      </c>
    </row>
    <row r="21" spans="1:11" s="39" customFormat="1" ht="13.5" thickBot="1">
      <c r="A21" s="65"/>
      <c r="B21" s="43" t="s">
        <v>0</v>
      </c>
      <c r="C21" s="129" t="s">
        <v>14</v>
      </c>
      <c r="D21" s="103"/>
      <c r="E21" s="104"/>
      <c r="F21" s="104"/>
      <c r="G21" s="104"/>
      <c r="H21" s="104"/>
      <c r="I21" s="104"/>
      <c r="J21" s="44" t="s">
        <v>1</v>
      </c>
      <c r="K21" s="45" t="s">
        <v>2</v>
      </c>
    </row>
    <row r="22" spans="1:11" ht="12">
      <c r="A22" s="54"/>
      <c r="B22" s="22"/>
      <c r="C22" s="126" t="s">
        <v>15</v>
      </c>
      <c r="D22" s="127"/>
      <c r="E22" s="128"/>
      <c r="F22" s="128"/>
      <c r="G22" s="128"/>
      <c r="H22" s="128"/>
      <c r="I22" s="128"/>
      <c r="J22" s="23">
        <v>74.54</v>
      </c>
      <c r="K22" s="66">
        <f>J22*B22</f>
        <v>0</v>
      </c>
    </row>
    <row r="23" spans="1:11" ht="12.75" thickBot="1">
      <c r="A23" s="54"/>
      <c r="B23" s="24"/>
      <c r="C23" s="130" t="s">
        <v>16</v>
      </c>
      <c r="D23" s="131"/>
      <c r="E23" s="132"/>
      <c r="F23" s="132"/>
      <c r="G23" s="132"/>
      <c r="H23" s="132"/>
      <c r="I23" s="132"/>
      <c r="J23" s="25">
        <v>119.27</v>
      </c>
      <c r="K23" s="67">
        <f>J23*B23</f>
        <v>0</v>
      </c>
    </row>
    <row r="24" spans="1:11" s="39" customFormat="1" ht="27.75" customHeight="1" thickBot="1">
      <c r="A24" s="65"/>
      <c r="B24" s="46" t="s">
        <v>0</v>
      </c>
      <c r="C24" s="102" t="s">
        <v>69</v>
      </c>
      <c r="D24" s="103"/>
      <c r="E24" s="104"/>
      <c r="F24" s="104"/>
      <c r="G24" s="104"/>
      <c r="H24" s="104"/>
      <c r="I24" s="104"/>
      <c r="J24" s="44" t="s">
        <v>1</v>
      </c>
      <c r="K24" s="45" t="s">
        <v>2</v>
      </c>
    </row>
    <row r="25" spans="1:13" ht="12.75">
      <c r="A25" s="54"/>
      <c r="B25" s="22"/>
      <c r="C25" s="126" t="s">
        <v>76</v>
      </c>
      <c r="D25" s="127"/>
      <c r="E25" s="128"/>
      <c r="F25" s="128"/>
      <c r="G25" s="128"/>
      <c r="H25" s="128"/>
      <c r="I25" s="128"/>
      <c r="J25" s="89">
        <v>143.78</v>
      </c>
      <c r="K25" s="66">
        <f aca="true" t="shared" si="0" ref="K25:K30">J25*B25</f>
        <v>0</v>
      </c>
      <c r="M25" s="96"/>
    </row>
    <row r="26" spans="1:13" ht="12.75">
      <c r="A26" s="54"/>
      <c r="B26" s="22"/>
      <c r="C26" s="126" t="s">
        <v>88</v>
      </c>
      <c r="D26" s="127"/>
      <c r="E26" s="128"/>
      <c r="F26" s="128"/>
      <c r="G26" s="128"/>
      <c r="H26" s="128"/>
      <c r="I26" s="128"/>
      <c r="J26" s="89">
        <v>133.13</v>
      </c>
      <c r="K26" s="66">
        <f t="shared" si="0"/>
        <v>0</v>
      </c>
      <c r="M26" s="96"/>
    </row>
    <row r="27" spans="1:13" ht="12.75">
      <c r="A27" s="54"/>
      <c r="B27" s="20"/>
      <c r="C27" s="105" t="s">
        <v>49</v>
      </c>
      <c r="D27" s="106"/>
      <c r="E27" s="107"/>
      <c r="F27" s="107"/>
      <c r="G27" s="107"/>
      <c r="H27" s="107"/>
      <c r="I27" s="107"/>
      <c r="J27" s="93">
        <v>122.48</v>
      </c>
      <c r="K27" s="68">
        <f t="shared" si="0"/>
        <v>0</v>
      </c>
      <c r="M27" s="96"/>
    </row>
    <row r="28" spans="1:13" ht="12.75">
      <c r="A28" s="54"/>
      <c r="B28" s="28"/>
      <c r="C28" s="108" t="s">
        <v>77</v>
      </c>
      <c r="D28" s="109"/>
      <c r="E28" s="110"/>
      <c r="F28" s="110"/>
      <c r="G28" s="110"/>
      <c r="H28" s="110"/>
      <c r="I28" s="110"/>
      <c r="J28" s="94">
        <v>138.45</v>
      </c>
      <c r="K28" s="69">
        <f t="shared" si="0"/>
        <v>0</v>
      </c>
      <c r="M28" s="96"/>
    </row>
    <row r="29" spans="1:13" ht="12.75">
      <c r="A29" s="54"/>
      <c r="B29" s="22"/>
      <c r="C29" s="126" t="s">
        <v>89</v>
      </c>
      <c r="D29" s="127"/>
      <c r="E29" s="128"/>
      <c r="F29" s="128"/>
      <c r="G29" s="128"/>
      <c r="H29" s="128"/>
      <c r="I29" s="128"/>
      <c r="J29" s="89">
        <v>127.8</v>
      </c>
      <c r="K29" s="66">
        <f t="shared" si="0"/>
        <v>0</v>
      </c>
      <c r="M29" s="96"/>
    </row>
    <row r="30" spans="1:13" ht="13.5" thickBot="1">
      <c r="A30" s="54"/>
      <c r="B30" s="29"/>
      <c r="C30" s="99" t="s">
        <v>50</v>
      </c>
      <c r="D30" s="100"/>
      <c r="E30" s="101"/>
      <c r="F30" s="101"/>
      <c r="G30" s="101"/>
      <c r="H30" s="101"/>
      <c r="I30" s="101"/>
      <c r="J30" s="95">
        <v>117.15</v>
      </c>
      <c r="K30" s="70">
        <f t="shared" si="0"/>
        <v>0</v>
      </c>
      <c r="M30" s="96"/>
    </row>
    <row r="31" spans="1:11" s="39" customFormat="1" ht="26.25" customHeight="1" thickBot="1">
      <c r="A31" s="65"/>
      <c r="B31" s="46" t="s">
        <v>0</v>
      </c>
      <c r="C31" s="102" t="s">
        <v>68</v>
      </c>
      <c r="D31" s="103"/>
      <c r="E31" s="104"/>
      <c r="F31" s="104"/>
      <c r="G31" s="104"/>
      <c r="H31" s="104"/>
      <c r="I31" s="104"/>
      <c r="J31" s="44" t="s">
        <v>1</v>
      </c>
      <c r="K31" s="45" t="s">
        <v>2</v>
      </c>
    </row>
    <row r="32" spans="1:13" ht="12.75">
      <c r="A32" s="54"/>
      <c r="B32" s="22"/>
      <c r="C32" s="126" t="s">
        <v>78</v>
      </c>
      <c r="D32" s="127"/>
      <c r="E32" s="128"/>
      <c r="F32" s="128"/>
      <c r="G32" s="128"/>
      <c r="H32" s="128"/>
      <c r="I32" s="128"/>
      <c r="J32" s="23">
        <v>196.28</v>
      </c>
      <c r="K32" s="66">
        <f aca="true" t="shared" si="1" ref="K32:K37">J32*B32</f>
        <v>0</v>
      </c>
      <c r="M32" s="96"/>
    </row>
    <row r="33" spans="1:13" ht="12.75">
      <c r="A33" s="54"/>
      <c r="B33" s="22"/>
      <c r="C33" s="126" t="s">
        <v>90</v>
      </c>
      <c r="D33" s="127"/>
      <c r="E33" s="128"/>
      <c r="F33" s="128"/>
      <c r="G33" s="128"/>
      <c r="H33" s="128"/>
      <c r="I33" s="128"/>
      <c r="J33" s="89">
        <v>185.95</v>
      </c>
      <c r="K33" s="66">
        <f t="shared" si="1"/>
        <v>0</v>
      </c>
      <c r="M33" s="96"/>
    </row>
    <row r="34" spans="1:13" ht="12.75">
      <c r="A34" s="54"/>
      <c r="B34" s="20"/>
      <c r="C34" s="105" t="s">
        <v>53</v>
      </c>
      <c r="D34" s="106"/>
      <c r="E34" s="107"/>
      <c r="F34" s="107"/>
      <c r="G34" s="107"/>
      <c r="H34" s="107"/>
      <c r="I34" s="107"/>
      <c r="J34" s="93">
        <v>175.62</v>
      </c>
      <c r="K34" s="68">
        <f t="shared" si="1"/>
        <v>0</v>
      </c>
      <c r="M34" s="96"/>
    </row>
    <row r="35" spans="1:13" ht="12.75">
      <c r="A35" s="54"/>
      <c r="B35" s="28"/>
      <c r="C35" s="108" t="s">
        <v>79</v>
      </c>
      <c r="D35" s="109"/>
      <c r="E35" s="110"/>
      <c r="F35" s="110"/>
      <c r="G35" s="110"/>
      <c r="H35" s="110"/>
      <c r="I35" s="110"/>
      <c r="J35" s="94">
        <v>191.12</v>
      </c>
      <c r="K35" s="69">
        <f t="shared" si="1"/>
        <v>0</v>
      </c>
      <c r="M35" s="96"/>
    </row>
    <row r="36" spans="1:13" ht="12.75">
      <c r="A36" s="54"/>
      <c r="B36" s="22"/>
      <c r="C36" s="126" t="s">
        <v>91</v>
      </c>
      <c r="D36" s="127"/>
      <c r="E36" s="128"/>
      <c r="F36" s="128"/>
      <c r="G36" s="128"/>
      <c r="H36" s="128"/>
      <c r="I36" s="128"/>
      <c r="J36" s="89">
        <v>180.79</v>
      </c>
      <c r="K36" s="66">
        <f t="shared" si="1"/>
        <v>0</v>
      </c>
      <c r="M36" s="96"/>
    </row>
    <row r="37" spans="1:13" ht="13.5" thickBot="1">
      <c r="A37" s="54"/>
      <c r="B37" s="29"/>
      <c r="C37" s="99" t="s">
        <v>54</v>
      </c>
      <c r="D37" s="100"/>
      <c r="E37" s="101"/>
      <c r="F37" s="101"/>
      <c r="G37" s="101"/>
      <c r="H37" s="101"/>
      <c r="I37" s="101"/>
      <c r="J37" s="95">
        <v>170.45</v>
      </c>
      <c r="K37" s="70">
        <f t="shared" si="1"/>
        <v>0</v>
      </c>
      <c r="M37" s="96"/>
    </row>
    <row r="38" spans="1:11" s="39" customFormat="1" ht="26.25" customHeight="1" thickBot="1">
      <c r="A38" s="65"/>
      <c r="B38" s="46" t="s">
        <v>0</v>
      </c>
      <c r="C38" s="102" t="s">
        <v>70</v>
      </c>
      <c r="D38" s="103"/>
      <c r="E38" s="104"/>
      <c r="F38" s="104"/>
      <c r="G38" s="104"/>
      <c r="H38" s="104"/>
      <c r="I38" s="104"/>
      <c r="J38" s="44" t="s">
        <v>1</v>
      </c>
      <c r="K38" s="45" t="s">
        <v>2</v>
      </c>
    </row>
    <row r="39" spans="1:13" ht="12">
      <c r="A39" s="54"/>
      <c r="B39" s="22"/>
      <c r="C39" s="126" t="s">
        <v>17</v>
      </c>
      <c r="D39" s="127"/>
      <c r="E39" s="128"/>
      <c r="F39" s="128"/>
      <c r="G39" s="128"/>
      <c r="H39" s="128"/>
      <c r="I39" s="128"/>
      <c r="J39" s="27">
        <v>219.54</v>
      </c>
      <c r="K39" s="66">
        <f aca="true" t="shared" si="2" ref="K39:K46">IF(J39&lt;&gt;0,J39*B39,"")</f>
        <v>0</v>
      </c>
      <c r="M39" s="96"/>
    </row>
    <row r="40" spans="1:13" ht="12">
      <c r="A40" s="54"/>
      <c r="B40" s="28"/>
      <c r="C40" s="108" t="s">
        <v>18</v>
      </c>
      <c r="D40" s="109"/>
      <c r="E40" s="110"/>
      <c r="F40" s="110"/>
      <c r="G40" s="110"/>
      <c r="H40" s="110"/>
      <c r="I40" s="110"/>
      <c r="J40" s="30">
        <v>209.43</v>
      </c>
      <c r="K40" s="69">
        <f t="shared" si="2"/>
        <v>0</v>
      </c>
      <c r="M40" s="96"/>
    </row>
    <row r="41" spans="1:13" ht="12">
      <c r="A41" s="54"/>
      <c r="B41" s="20"/>
      <c r="C41" s="105" t="s">
        <v>19</v>
      </c>
      <c r="D41" s="106"/>
      <c r="E41" s="107"/>
      <c r="F41" s="107"/>
      <c r="G41" s="107"/>
      <c r="H41" s="107"/>
      <c r="I41" s="107"/>
      <c r="J41" s="21">
        <v>247.87</v>
      </c>
      <c r="K41" s="68">
        <f t="shared" si="2"/>
        <v>0</v>
      </c>
      <c r="M41" s="96"/>
    </row>
    <row r="42" spans="1:13" ht="12">
      <c r="A42" s="54"/>
      <c r="B42" s="28"/>
      <c r="C42" s="108" t="s">
        <v>20</v>
      </c>
      <c r="D42" s="109"/>
      <c r="E42" s="110"/>
      <c r="F42" s="110"/>
      <c r="G42" s="110"/>
      <c r="H42" s="110"/>
      <c r="I42" s="110"/>
      <c r="J42" s="30">
        <v>237.76</v>
      </c>
      <c r="K42" s="69">
        <f t="shared" si="2"/>
        <v>0</v>
      </c>
      <c r="M42" s="96"/>
    </row>
    <row r="43" spans="1:13" ht="12">
      <c r="A43" s="54"/>
      <c r="B43" s="20"/>
      <c r="C43" s="105" t="s">
        <v>21</v>
      </c>
      <c r="D43" s="106"/>
      <c r="E43" s="107"/>
      <c r="F43" s="107"/>
      <c r="G43" s="107"/>
      <c r="H43" s="107"/>
      <c r="I43" s="107"/>
      <c r="J43" s="21">
        <v>257.99</v>
      </c>
      <c r="K43" s="68">
        <f t="shared" si="2"/>
        <v>0</v>
      </c>
      <c r="M43" s="96"/>
    </row>
    <row r="44" spans="1:13" ht="12">
      <c r="A44" s="54"/>
      <c r="B44" s="28"/>
      <c r="C44" s="108" t="s">
        <v>22</v>
      </c>
      <c r="D44" s="109"/>
      <c r="E44" s="110"/>
      <c r="F44" s="110"/>
      <c r="G44" s="110"/>
      <c r="H44" s="110"/>
      <c r="I44" s="110"/>
      <c r="J44" s="30">
        <v>247.87</v>
      </c>
      <c r="K44" s="69">
        <f t="shared" si="2"/>
        <v>0</v>
      </c>
      <c r="M44" s="96"/>
    </row>
    <row r="45" spans="1:13" ht="12">
      <c r="A45" s="54"/>
      <c r="B45" s="20"/>
      <c r="C45" s="105" t="s">
        <v>23</v>
      </c>
      <c r="D45" s="106"/>
      <c r="E45" s="107"/>
      <c r="F45" s="107"/>
      <c r="G45" s="107"/>
      <c r="H45" s="107"/>
      <c r="I45" s="107"/>
      <c r="J45" s="21">
        <v>268.11</v>
      </c>
      <c r="K45" s="68">
        <f t="shared" si="2"/>
        <v>0</v>
      </c>
      <c r="M45" s="96"/>
    </row>
    <row r="46" spans="1:13" ht="12.75" thickBot="1">
      <c r="A46" s="54"/>
      <c r="B46" s="29"/>
      <c r="C46" s="99" t="s">
        <v>24</v>
      </c>
      <c r="D46" s="100"/>
      <c r="E46" s="101"/>
      <c r="F46" s="101"/>
      <c r="G46" s="101"/>
      <c r="H46" s="101"/>
      <c r="I46" s="101"/>
      <c r="J46" s="31">
        <v>257.99</v>
      </c>
      <c r="K46" s="70">
        <f t="shared" si="2"/>
        <v>0</v>
      </c>
      <c r="M46" s="96"/>
    </row>
    <row r="47" spans="1:11" s="39" customFormat="1" ht="25.5" customHeight="1" thickBot="1">
      <c r="A47" s="65"/>
      <c r="B47" s="46" t="s">
        <v>0</v>
      </c>
      <c r="C47" s="102" t="s">
        <v>71</v>
      </c>
      <c r="D47" s="103"/>
      <c r="E47" s="104"/>
      <c r="F47" s="104"/>
      <c r="G47" s="104"/>
      <c r="H47" s="104"/>
      <c r="I47" s="104"/>
      <c r="J47" s="44" t="s">
        <v>1</v>
      </c>
      <c r="K47" s="45" t="s">
        <v>2</v>
      </c>
    </row>
    <row r="48" spans="1:13" ht="12">
      <c r="A48" s="54"/>
      <c r="B48" s="22"/>
      <c r="C48" s="126" t="s">
        <v>25</v>
      </c>
      <c r="D48" s="127"/>
      <c r="E48" s="128"/>
      <c r="F48" s="128"/>
      <c r="G48" s="128"/>
      <c r="H48" s="128"/>
      <c r="I48" s="128"/>
      <c r="J48" s="27">
        <v>265.5</v>
      </c>
      <c r="K48" s="66">
        <f aca="true" t="shared" si="3" ref="K48:K55">IF(J48&lt;&gt;0,J48*B48,"")</f>
        <v>0</v>
      </c>
      <c r="M48" s="96"/>
    </row>
    <row r="49" spans="1:13" ht="12">
      <c r="A49" s="54"/>
      <c r="B49" s="28"/>
      <c r="C49" s="108" t="s">
        <v>26</v>
      </c>
      <c r="D49" s="109"/>
      <c r="E49" s="110"/>
      <c r="F49" s="110"/>
      <c r="G49" s="110"/>
      <c r="H49" s="110"/>
      <c r="I49" s="110"/>
      <c r="J49" s="30">
        <v>255.91</v>
      </c>
      <c r="K49" s="69">
        <f t="shared" si="3"/>
        <v>0</v>
      </c>
      <c r="M49" s="96"/>
    </row>
    <row r="50" spans="1:13" ht="12">
      <c r="A50" s="54"/>
      <c r="B50" s="20"/>
      <c r="C50" s="105" t="s">
        <v>27</v>
      </c>
      <c r="D50" s="106"/>
      <c r="E50" s="107"/>
      <c r="F50" s="107"/>
      <c r="G50" s="107"/>
      <c r="H50" s="107"/>
      <c r="I50" s="107"/>
      <c r="J50" s="21">
        <v>292.34</v>
      </c>
      <c r="K50" s="68">
        <f t="shared" si="3"/>
        <v>0</v>
      </c>
      <c r="M50" s="96"/>
    </row>
    <row r="51" spans="1:13" ht="12">
      <c r="A51" s="54"/>
      <c r="B51" s="28"/>
      <c r="C51" s="108" t="s">
        <v>28</v>
      </c>
      <c r="D51" s="109"/>
      <c r="E51" s="110"/>
      <c r="F51" s="110"/>
      <c r="G51" s="110"/>
      <c r="H51" s="110"/>
      <c r="I51" s="110"/>
      <c r="J51" s="30">
        <v>282.75</v>
      </c>
      <c r="K51" s="69">
        <f t="shared" si="3"/>
        <v>0</v>
      </c>
      <c r="M51" s="96"/>
    </row>
    <row r="52" spans="1:13" ht="12">
      <c r="A52" s="54"/>
      <c r="B52" s="20"/>
      <c r="C52" s="105" t="s">
        <v>29</v>
      </c>
      <c r="D52" s="106"/>
      <c r="E52" s="107"/>
      <c r="F52" s="107"/>
      <c r="G52" s="107"/>
      <c r="H52" s="107"/>
      <c r="I52" s="107"/>
      <c r="J52" s="21">
        <v>306.71</v>
      </c>
      <c r="K52" s="68">
        <f t="shared" si="3"/>
        <v>0</v>
      </c>
      <c r="M52" s="96"/>
    </row>
    <row r="53" spans="1:13" ht="12">
      <c r="A53" s="54"/>
      <c r="B53" s="28"/>
      <c r="C53" s="108" t="s">
        <v>30</v>
      </c>
      <c r="D53" s="109"/>
      <c r="E53" s="110"/>
      <c r="F53" s="110"/>
      <c r="G53" s="110"/>
      <c r="H53" s="110"/>
      <c r="I53" s="110"/>
      <c r="J53" s="30">
        <v>297.13</v>
      </c>
      <c r="K53" s="69">
        <f t="shared" si="3"/>
        <v>0</v>
      </c>
      <c r="M53" s="96"/>
    </row>
    <row r="54" spans="1:13" ht="12">
      <c r="A54" s="54"/>
      <c r="B54" s="20"/>
      <c r="C54" s="105" t="s">
        <v>31</v>
      </c>
      <c r="D54" s="106"/>
      <c r="E54" s="107"/>
      <c r="F54" s="107"/>
      <c r="G54" s="107"/>
      <c r="H54" s="107"/>
      <c r="I54" s="107"/>
      <c r="J54" s="21">
        <v>321.09</v>
      </c>
      <c r="K54" s="68">
        <f t="shared" si="3"/>
        <v>0</v>
      </c>
      <c r="M54" s="96"/>
    </row>
    <row r="55" spans="1:13" ht="12.75" thickBot="1">
      <c r="A55" s="54"/>
      <c r="B55" s="29"/>
      <c r="C55" s="99" t="s">
        <v>32</v>
      </c>
      <c r="D55" s="100"/>
      <c r="E55" s="101"/>
      <c r="F55" s="101"/>
      <c r="G55" s="101"/>
      <c r="H55" s="101"/>
      <c r="I55" s="101"/>
      <c r="J55" s="31">
        <v>311.51</v>
      </c>
      <c r="K55" s="70">
        <f t="shared" si="3"/>
        <v>0</v>
      </c>
      <c r="M55" s="96"/>
    </row>
    <row r="56" spans="1:11" s="39" customFormat="1" ht="37.5" customHeight="1" thickBot="1">
      <c r="A56" s="65"/>
      <c r="B56" s="46" t="s">
        <v>0</v>
      </c>
      <c r="C56" s="102" t="s">
        <v>81</v>
      </c>
      <c r="D56" s="103"/>
      <c r="E56" s="104"/>
      <c r="F56" s="104"/>
      <c r="G56" s="104"/>
      <c r="H56" s="104"/>
      <c r="I56" s="104"/>
      <c r="J56" s="44" t="s">
        <v>1</v>
      </c>
      <c r="K56" s="45" t="s">
        <v>2</v>
      </c>
    </row>
    <row r="57" spans="1:13" ht="12">
      <c r="A57" s="54"/>
      <c r="B57" s="22"/>
      <c r="C57" s="126" t="s">
        <v>33</v>
      </c>
      <c r="D57" s="127"/>
      <c r="E57" s="128"/>
      <c r="F57" s="128"/>
      <c r="G57" s="128"/>
      <c r="H57" s="128"/>
      <c r="I57" s="128"/>
      <c r="J57" s="27">
        <v>303.52</v>
      </c>
      <c r="K57" s="66">
        <f aca="true" t="shared" si="4" ref="K57:K62">IF(J57&lt;&gt;0,J57*B57,"")</f>
        <v>0</v>
      </c>
      <c r="M57" s="96"/>
    </row>
    <row r="58" spans="1:13" ht="12">
      <c r="A58" s="54"/>
      <c r="B58" s="28"/>
      <c r="C58" s="108" t="s">
        <v>34</v>
      </c>
      <c r="D58" s="109"/>
      <c r="E58" s="110"/>
      <c r="F58" s="110"/>
      <c r="G58" s="110"/>
      <c r="H58" s="110"/>
      <c r="I58" s="110"/>
      <c r="J58" s="30">
        <v>293.41</v>
      </c>
      <c r="K58" s="69">
        <f t="shared" si="4"/>
        <v>0</v>
      </c>
      <c r="M58" s="96"/>
    </row>
    <row r="59" spans="1:13" ht="12">
      <c r="A59" s="54"/>
      <c r="B59" s="20"/>
      <c r="C59" s="105" t="s">
        <v>35</v>
      </c>
      <c r="D59" s="106"/>
      <c r="E59" s="107"/>
      <c r="F59" s="107"/>
      <c r="G59" s="107"/>
      <c r="H59" s="107"/>
      <c r="I59" s="107"/>
      <c r="J59" s="21">
        <v>323.76</v>
      </c>
      <c r="K59" s="68">
        <f t="shared" si="4"/>
        <v>0</v>
      </c>
      <c r="M59" s="96"/>
    </row>
    <row r="60" spans="1:13" ht="12">
      <c r="A60" s="54"/>
      <c r="B60" s="28"/>
      <c r="C60" s="108" t="s">
        <v>36</v>
      </c>
      <c r="D60" s="109"/>
      <c r="E60" s="110"/>
      <c r="F60" s="110"/>
      <c r="G60" s="110"/>
      <c r="H60" s="110"/>
      <c r="I60" s="110"/>
      <c r="J60" s="30">
        <v>313.64</v>
      </c>
      <c r="K60" s="69">
        <f t="shared" si="4"/>
        <v>0</v>
      </c>
      <c r="M60" s="96"/>
    </row>
    <row r="61" spans="1:13" ht="12">
      <c r="A61" s="54"/>
      <c r="B61" s="20"/>
      <c r="C61" s="105" t="s">
        <v>37</v>
      </c>
      <c r="D61" s="106"/>
      <c r="E61" s="107"/>
      <c r="F61" s="107"/>
      <c r="G61" s="107"/>
      <c r="H61" s="107"/>
      <c r="I61" s="107"/>
      <c r="J61" s="21">
        <v>344</v>
      </c>
      <c r="K61" s="68">
        <f t="shared" si="4"/>
        <v>0</v>
      </c>
      <c r="M61" s="96"/>
    </row>
    <row r="62" spans="1:13" ht="12.75" thickBot="1">
      <c r="A62" s="54"/>
      <c r="B62" s="29"/>
      <c r="C62" s="99" t="s">
        <v>38</v>
      </c>
      <c r="D62" s="100"/>
      <c r="E62" s="101"/>
      <c r="F62" s="101"/>
      <c r="G62" s="101"/>
      <c r="H62" s="101"/>
      <c r="I62" s="101"/>
      <c r="J62" s="31">
        <v>333.88</v>
      </c>
      <c r="K62" s="70">
        <f t="shared" si="4"/>
        <v>0</v>
      </c>
      <c r="M62" s="96"/>
    </row>
    <row r="63" spans="1:11" s="39" customFormat="1" ht="39.75" customHeight="1" thickBot="1">
      <c r="A63" s="65"/>
      <c r="B63" s="46" t="s">
        <v>0</v>
      </c>
      <c r="C63" s="102" t="s">
        <v>82</v>
      </c>
      <c r="D63" s="103"/>
      <c r="E63" s="104"/>
      <c r="F63" s="104"/>
      <c r="G63" s="104"/>
      <c r="H63" s="104"/>
      <c r="I63" s="104"/>
      <c r="J63" s="44" t="s">
        <v>1</v>
      </c>
      <c r="K63" s="45" t="s">
        <v>2</v>
      </c>
    </row>
    <row r="64" spans="1:13" ht="12">
      <c r="A64" s="54"/>
      <c r="B64" s="22"/>
      <c r="C64" s="126" t="s">
        <v>45</v>
      </c>
      <c r="D64" s="127"/>
      <c r="E64" s="128"/>
      <c r="F64" s="128"/>
      <c r="G64" s="128"/>
      <c r="H64" s="128"/>
      <c r="I64" s="128"/>
      <c r="J64" s="27">
        <v>318.22</v>
      </c>
      <c r="K64" s="66">
        <f aca="true" t="shared" si="5" ref="K64:K71">IF(J64&lt;&gt;0,J64*B64,"")</f>
        <v>0</v>
      </c>
      <c r="M64" s="96"/>
    </row>
    <row r="65" spans="1:13" ht="12">
      <c r="A65" s="54"/>
      <c r="B65" s="28"/>
      <c r="C65" s="108" t="s">
        <v>46</v>
      </c>
      <c r="D65" s="109"/>
      <c r="E65" s="110"/>
      <c r="F65" s="110"/>
      <c r="G65" s="110"/>
      <c r="H65" s="110"/>
      <c r="I65" s="110"/>
      <c r="J65" s="30">
        <v>308.63</v>
      </c>
      <c r="K65" s="69">
        <f t="shared" si="5"/>
        <v>0</v>
      </c>
      <c r="M65" s="96"/>
    </row>
    <row r="66" spans="1:13" ht="12">
      <c r="A66" s="54"/>
      <c r="B66" s="20"/>
      <c r="C66" s="105" t="s">
        <v>39</v>
      </c>
      <c r="D66" s="106"/>
      <c r="E66" s="107"/>
      <c r="F66" s="107"/>
      <c r="G66" s="107"/>
      <c r="H66" s="107"/>
      <c r="I66" s="107"/>
      <c r="J66" s="21">
        <v>345.06</v>
      </c>
      <c r="K66" s="68">
        <f t="shared" si="5"/>
        <v>0</v>
      </c>
      <c r="M66" s="96"/>
    </row>
    <row r="67" spans="1:13" ht="12">
      <c r="A67" s="54"/>
      <c r="B67" s="28"/>
      <c r="C67" s="108" t="s">
        <v>40</v>
      </c>
      <c r="D67" s="109"/>
      <c r="E67" s="110"/>
      <c r="F67" s="110"/>
      <c r="G67" s="110"/>
      <c r="H67" s="110"/>
      <c r="I67" s="110"/>
      <c r="J67" s="30">
        <v>335.47</v>
      </c>
      <c r="K67" s="69">
        <f t="shared" si="5"/>
        <v>0</v>
      </c>
      <c r="M67" s="96"/>
    </row>
    <row r="68" spans="1:13" ht="12">
      <c r="A68" s="54"/>
      <c r="B68" s="20"/>
      <c r="C68" s="113" t="s">
        <v>41</v>
      </c>
      <c r="D68" s="114"/>
      <c r="E68" s="114"/>
      <c r="F68" s="114"/>
      <c r="G68" s="114"/>
      <c r="H68" s="114"/>
      <c r="I68" s="115"/>
      <c r="J68" s="21">
        <v>369.02</v>
      </c>
      <c r="K68" s="68">
        <f t="shared" si="5"/>
        <v>0</v>
      </c>
      <c r="M68" s="96"/>
    </row>
    <row r="69" spans="1:13" ht="12">
      <c r="A69" s="54"/>
      <c r="B69" s="28"/>
      <c r="C69" s="145" t="s">
        <v>42</v>
      </c>
      <c r="D69" s="146"/>
      <c r="E69" s="146"/>
      <c r="F69" s="146"/>
      <c r="G69" s="146"/>
      <c r="H69" s="146"/>
      <c r="I69" s="147"/>
      <c r="J69" s="30">
        <v>359.44</v>
      </c>
      <c r="K69" s="69">
        <f t="shared" si="5"/>
        <v>0</v>
      </c>
      <c r="M69" s="96"/>
    </row>
    <row r="70" spans="1:13" ht="12">
      <c r="A70" s="54"/>
      <c r="B70" s="20"/>
      <c r="C70" s="113" t="s">
        <v>43</v>
      </c>
      <c r="D70" s="114"/>
      <c r="E70" s="114"/>
      <c r="F70" s="114"/>
      <c r="G70" s="114"/>
      <c r="H70" s="114"/>
      <c r="I70" s="115"/>
      <c r="J70" s="21">
        <v>392.98</v>
      </c>
      <c r="K70" s="68">
        <f t="shared" si="5"/>
        <v>0</v>
      </c>
      <c r="M70" s="96"/>
    </row>
    <row r="71" spans="1:13" ht="12.75" thickBot="1">
      <c r="A71" s="54"/>
      <c r="B71" s="29"/>
      <c r="C71" s="142" t="s">
        <v>44</v>
      </c>
      <c r="D71" s="143"/>
      <c r="E71" s="143"/>
      <c r="F71" s="143"/>
      <c r="G71" s="143"/>
      <c r="H71" s="143"/>
      <c r="I71" s="144"/>
      <c r="J71" s="31">
        <v>383.4</v>
      </c>
      <c r="K71" s="70">
        <f t="shared" si="5"/>
        <v>0</v>
      </c>
      <c r="M71" s="96"/>
    </row>
    <row r="72" spans="1:11" s="39" customFormat="1" ht="13.5" thickBot="1">
      <c r="A72" s="65"/>
      <c r="B72" s="46" t="s">
        <v>0</v>
      </c>
      <c r="C72" s="129" t="s">
        <v>47</v>
      </c>
      <c r="D72" s="103"/>
      <c r="E72" s="104"/>
      <c r="F72" s="104"/>
      <c r="G72" s="104"/>
      <c r="H72" s="104"/>
      <c r="I72" s="104"/>
      <c r="J72" s="44" t="s">
        <v>1</v>
      </c>
      <c r="K72" s="45" t="s">
        <v>2</v>
      </c>
    </row>
    <row r="73" spans="1:11" ht="12.75" thickBot="1">
      <c r="A73" s="54"/>
      <c r="B73" s="20"/>
      <c r="C73" s="113" t="s">
        <v>48</v>
      </c>
      <c r="D73" s="114"/>
      <c r="E73" s="114"/>
      <c r="F73" s="114"/>
      <c r="G73" s="114"/>
      <c r="H73" s="114"/>
      <c r="I73" s="115"/>
      <c r="J73" s="21">
        <v>11.99</v>
      </c>
      <c r="K73" s="68">
        <f>IF(J73&lt;&gt;0,J73*B73,"")</f>
        <v>0</v>
      </c>
    </row>
    <row r="74" spans="1:11" s="39" customFormat="1" ht="29.25" customHeight="1" thickBot="1">
      <c r="A74" s="65"/>
      <c r="B74" s="46" t="s">
        <v>0</v>
      </c>
      <c r="C74" s="139" t="s">
        <v>65</v>
      </c>
      <c r="D74" s="140"/>
      <c r="E74" s="140"/>
      <c r="F74" s="140"/>
      <c r="G74" s="140"/>
      <c r="H74" s="140"/>
      <c r="I74" s="141"/>
      <c r="J74" s="44" t="s">
        <v>1</v>
      </c>
      <c r="K74" s="45" t="s">
        <v>2</v>
      </c>
    </row>
    <row r="75" spans="1:11" s="39" customFormat="1" ht="12">
      <c r="A75" s="65"/>
      <c r="B75" s="47"/>
      <c r="C75" s="32" t="s">
        <v>9</v>
      </c>
      <c r="D75" s="48"/>
      <c r="E75" s="49"/>
      <c r="F75" s="50"/>
      <c r="G75" s="50"/>
      <c r="H75" s="50"/>
      <c r="I75" s="51"/>
      <c r="J75" s="27">
        <v>10</v>
      </c>
      <c r="K75" s="71">
        <f>J75*B75</f>
        <v>0</v>
      </c>
    </row>
    <row r="76" spans="1:11" s="39" customFormat="1" ht="12">
      <c r="A76" s="65"/>
      <c r="B76" s="52"/>
      <c r="C76" s="113" t="s">
        <v>9</v>
      </c>
      <c r="D76" s="114"/>
      <c r="E76" s="114"/>
      <c r="F76" s="114"/>
      <c r="G76" s="114"/>
      <c r="H76" s="114"/>
      <c r="I76" s="115"/>
      <c r="J76" s="21">
        <v>20</v>
      </c>
      <c r="K76" s="72">
        <f>J76*B76</f>
        <v>0</v>
      </c>
    </row>
    <row r="77" spans="1:11" s="39" customFormat="1" ht="12">
      <c r="A77" s="65"/>
      <c r="B77" s="53"/>
      <c r="C77" s="105" t="s">
        <v>59</v>
      </c>
      <c r="D77" s="111"/>
      <c r="E77" s="112"/>
      <c r="F77" s="112"/>
      <c r="G77" s="112"/>
      <c r="H77" s="112"/>
      <c r="I77" s="112"/>
      <c r="J77" s="21">
        <v>0</v>
      </c>
      <c r="K77" s="72">
        <f>J77*B77</f>
        <v>0</v>
      </c>
    </row>
    <row r="78" spans="1:11" ht="12.75" thickBot="1">
      <c r="A78" s="73"/>
      <c r="B78" s="116"/>
      <c r="C78" s="117"/>
      <c r="D78" s="117"/>
      <c r="E78" s="117"/>
      <c r="F78" s="117"/>
      <c r="G78" s="117"/>
      <c r="H78" s="117"/>
      <c r="I78" s="117"/>
      <c r="J78" s="74"/>
      <c r="K78" s="75"/>
    </row>
    <row r="79" spans="2:11" ht="13.5" thickBot="1">
      <c r="B79" s="85" t="s">
        <v>8</v>
      </c>
      <c r="C79" s="3"/>
      <c r="D79" s="3"/>
      <c r="E79" s="3"/>
      <c r="F79" s="3"/>
      <c r="G79" s="3"/>
      <c r="H79" s="3"/>
      <c r="I79" s="3"/>
      <c r="J79" s="90" t="s">
        <v>80</v>
      </c>
      <c r="K79" s="91">
        <f>SUM(K19:K77)</f>
        <v>0</v>
      </c>
    </row>
    <row r="80" spans="2:11" s="86" customFormat="1" ht="13.5" thickTop="1">
      <c r="B80" s="97" t="s">
        <v>93</v>
      </c>
      <c r="C80" s="87"/>
      <c r="D80" s="88"/>
      <c r="E80" s="88"/>
      <c r="F80" s="88"/>
      <c r="G80" s="88"/>
      <c r="H80" s="88"/>
      <c r="I80" s="88"/>
      <c r="J80" s="88"/>
      <c r="K80" s="88"/>
    </row>
    <row r="81" spans="2:11" ht="12">
      <c r="B81" s="3"/>
      <c r="C81" s="2"/>
      <c r="D81" s="3"/>
      <c r="E81" s="3"/>
      <c r="F81" s="3"/>
      <c r="G81" s="3"/>
      <c r="H81" s="3"/>
      <c r="I81" s="3"/>
      <c r="J81" s="3"/>
      <c r="K81" s="3"/>
    </row>
    <row r="82" spans="2:11" s="80" customFormat="1" ht="13.5">
      <c r="B82" s="79" t="s">
        <v>94</v>
      </c>
      <c r="C82" s="81"/>
      <c r="D82" s="79"/>
      <c r="E82" s="79"/>
      <c r="F82" s="82"/>
      <c r="G82" s="82"/>
      <c r="H82" s="82"/>
      <c r="I82" s="79"/>
      <c r="J82" s="82"/>
      <c r="K82" s="82"/>
    </row>
    <row r="83" spans="2:11" s="80" customFormat="1" ht="13.5">
      <c r="B83" s="79" t="s">
        <v>60</v>
      </c>
      <c r="C83" s="81"/>
      <c r="D83" s="79"/>
      <c r="E83" s="79"/>
      <c r="F83" s="82"/>
      <c r="G83" s="82"/>
      <c r="H83" s="82"/>
      <c r="I83" s="79"/>
      <c r="J83" s="82"/>
      <c r="K83" s="82"/>
    </row>
    <row r="84" spans="3:11" s="80" customFormat="1" ht="13.5">
      <c r="C84" s="79" t="s">
        <v>72</v>
      </c>
      <c r="D84" s="79"/>
      <c r="E84" s="79"/>
      <c r="F84" s="82"/>
      <c r="G84" s="82"/>
      <c r="H84" s="82"/>
      <c r="I84" s="79"/>
      <c r="J84" s="82"/>
      <c r="K84" s="82"/>
    </row>
    <row r="85" spans="2:11" s="80" customFormat="1" ht="13.5">
      <c r="B85" s="83" t="s">
        <v>74</v>
      </c>
      <c r="E85" s="79"/>
      <c r="F85" s="82"/>
      <c r="G85" s="82"/>
      <c r="H85" s="82"/>
      <c r="I85" s="79"/>
      <c r="J85" s="82"/>
      <c r="K85" s="82"/>
    </row>
    <row r="86" spans="2:11" s="78" customFormat="1" ht="13.5">
      <c r="B86" s="83"/>
      <c r="C86" s="78" t="s">
        <v>75</v>
      </c>
      <c r="E86" s="79"/>
      <c r="F86" s="79"/>
      <c r="G86" s="79"/>
      <c r="H86" s="79"/>
      <c r="I86" s="79"/>
      <c r="J86" s="79"/>
      <c r="K86" s="79"/>
    </row>
    <row r="87" spans="3:11" s="80" customFormat="1" ht="13.5">
      <c r="C87" s="78" t="s">
        <v>61</v>
      </c>
      <c r="E87" s="82"/>
      <c r="F87" s="82"/>
      <c r="G87" s="82"/>
      <c r="H87" s="82"/>
      <c r="J87" s="82"/>
      <c r="K87" s="84"/>
    </row>
    <row r="88" spans="2:11" ht="12.75">
      <c r="B88" s="17"/>
      <c r="E88" s="3"/>
      <c r="F88" s="3"/>
      <c r="G88" s="5"/>
      <c r="H88" s="3"/>
      <c r="J88" s="3"/>
      <c r="K88" s="6"/>
    </row>
    <row r="89" s="78" customFormat="1" ht="13.5">
      <c r="B89" s="77" t="s">
        <v>10</v>
      </c>
    </row>
    <row r="90" s="78" customFormat="1" ht="13.5">
      <c r="B90" s="79" t="s">
        <v>62</v>
      </c>
    </row>
    <row r="91" s="78" customFormat="1" ht="13.5">
      <c r="B91" s="79" t="s">
        <v>63</v>
      </c>
    </row>
    <row r="92" s="78" customFormat="1" ht="13.5">
      <c r="B92" s="79" t="s">
        <v>73</v>
      </c>
    </row>
    <row r="93" s="78" customFormat="1" ht="13.5">
      <c r="B93" s="79" t="s">
        <v>64</v>
      </c>
    </row>
    <row r="94" ht="13.5">
      <c r="B94" s="79" t="s">
        <v>84</v>
      </c>
    </row>
    <row r="95" ht="13.5">
      <c r="B95" s="79" t="s">
        <v>83</v>
      </c>
    </row>
    <row r="96" ht="12.75">
      <c r="B96" s="17" t="s">
        <v>85</v>
      </c>
    </row>
    <row r="97" ht="13.5">
      <c r="B97" s="79"/>
    </row>
    <row r="98" ht="12.75">
      <c r="B98" s="17" t="s">
        <v>96</v>
      </c>
    </row>
    <row r="99" spans="2:3" ht="12">
      <c r="B99" s="92"/>
      <c r="C99" s="39" t="s">
        <v>97</v>
      </c>
    </row>
    <row r="100" spans="2:11" ht="42" customHeight="1">
      <c r="B100" s="92"/>
      <c r="C100" s="98" t="s">
        <v>95</v>
      </c>
      <c r="D100" s="98"/>
      <c r="E100" s="98"/>
      <c r="F100" s="98"/>
      <c r="G100" s="98"/>
      <c r="H100" s="98"/>
      <c r="I100" s="98"/>
      <c r="J100" s="98"/>
      <c r="K100" s="98"/>
    </row>
  </sheetData>
  <sheetProtection/>
  <mergeCells count="64">
    <mergeCell ref="A16:K16"/>
    <mergeCell ref="A15:K15"/>
    <mergeCell ref="C27:I27"/>
    <mergeCell ref="C26:I26"/>
    <mergeCell ref="C22:I22"/>
    <mergeCell ref="C18:I18"/>
    <mergeCell ref="C72:I72"/>
    <mergeCell ref="C65:I65"/>
    <mergeCell ref="C66:I66"/>
    <mergeCell ref="C67:I67"/>
    <mergeCell ref="C60:I60"/>
    <mergeCell ref="C61:I61"/>
    <mergeCell ref="C62:I62"/>
    <mergeCell ref="C63:I63"/>
    <mergeCell ref="C64:I64"/>
    <mergeCell ref="C68:I68"/>
    <mergeCell ref="C56:I56"/>
    <mergeCell ref="C69:I69"/>
    <mergeCell ref="C70:I70"/>
    <mergeCell ref="C49:I49"/>
    <mergeCell ref="C50:I50"/>
    <mergeCell ref="C51:I51"/>
    <mergeCell ref="C52:I52"/>
    <mergeCell ref="C59:I59"/>
    <mergeCell ref="C74:I74"/>
    <mergeCell ref="C47:I47"/>
    <mergeCell ref="C32:I32"/>
    <mergeCell ref="C71:I71"/>
    <mergeCell ref="C53:I53"/>
    <mergeCell ref="C54:I54"/>
    <mergeCell ref="C55:I55"/>
    <mergeCell ref="C57:I57"/>
    <mergeCell ref="C58:I58"/>
    <mergeCell ref="C45:I45"/>
    <mergeCell ref="C31:I31"/>
    <mergeCell ref="C25:I25"/>
    <mergeCell ref="F19:I20"/>
    <mergeCell ref="C40:I40"/>
    <mergeCell ref="C41:I41"/>
    <mergeCell ref="C37:I37"/>
    <mergeCell ref="C29:I29"/>
    <mergeCell ref="C33:I33"/>
    <mergeCell ref="C36:I36"/>
    <mergeCell ref="C28:I28"/>
    <mergeCell ref="B78:I78"/>
    <mergeCell ref="B3:K3"/>
    <mergeCell ref="A1:K2"/>
    <mergeCell ref="C73:I73"/>
    <mergeCell ref="C39:I39"/>
    <mergeCell ref="C21:I21"/>
    <mergeCell ref="C23:I23"/>
    <mergeCell ref="C24:I24"/>
    <mergeCell ref="C48:I48"/>
    <mergeCell ref="C30:I30"/>
    <mergeCell ref="C100:K100"/>
    <mergeCell ref="C46:I46"/>
    <mergeCell ref="C38:I38"/>
    <mergeCell ref="C34:I34"/>
    <mergeCell ref="C35:I35"/>
    <mergeCell ref="C77:I77"/>
    <mergeCell ref="C76:I76"/>
    <mergeCell ref="C42:I42"/>
    <mergeCell ref="C43:I43"/>
    <mergeCell ref="C44:I44"/>
  </mergeCells>
  <hyperlinks>
    <hyperlink ref="A16:K16" r:id="rId1" display="Please visit www.universalticketcalendar.com  to view the ticket calendar for 1-day anytime and value ticket rate availability "/>
  </hyperlinks>
  <printOptions horizontalCentered="1"/>
  <pageMargins left="0.236220472440945" right="0.236220472440945" top="0.748031496062992" bottom="0.748031496062992" header="0.236220472440945" footer="0.511811023622047"/>
  <pageSetup horizontalDpi="600" verticalDpi="600" orientation="portrait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2014-01-31T19:32:57Z</dcterms:created>
  <dcterms:modified xsi:type="dcterms:W3CDTF">2019-10-30T16:49:22Z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TC018773589991</vt:lpwstr>
  </property>
  <property fmtid="{D5CDD505-2E9C-101B-9397-08002B2CF9AE}" pid="3" name="ContentTypeId">
    <vt:lpwstr>0x010100004B25845783E0458796FFB4E7946ABE</vt:lpwstr>
  </property>
  <property fmtid="{D5CDD505-2E9C-101B-9397-08002B2CF9AE}" pid="4" name="EmailTo">
    <vt:lpwstr/>
  </property>
  <property fmtid="{D5CDD505-2E9C-101B-9397-08002B2CF9AE}" pid="5" name="EmailSender">
    <vt:lpwstr/>
  </property>
  <property fmtid="{D5CDD505-2E9C-101B-9397-08002B2CF9AE}" pid="6" name="EmailFrom">
    <vt:lpwstr/>
  </property>
  <property fmtid="{D5CDD505-2E9C-101B-9397-08002B2CF9AE}" pid="7" name="EmailSubject">
    <vt:lpwstr/>
  </property>
  <property fmtid="{D5CDD505-2E9C-101B-9397-08002B2CF9AE}" pid="8" name="EmailCc">
    <vt:lpwstr/>
  </property>
  <property fmtid="{D5CDD505-2E9C-101B-9397-08002B2CF9AE}" pid="9" name="_ip_UnifiedCompliancePolicyUIAction">
    <vt:lpwstr/>
  </property>
  <property fmtid="{D5CDD505-2E9C-101B-9397-08002B2CF9AE}" pid="10" name="_ip_UnifiedCompliancePolicyProperties">
    <vt:lpwstr/>
  </property>
</Properties>
</file>